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G:\共有ドライブ\07調査研究_72ソフトウェアメトリックス調査\03_SWM2025本調査\02.開発調査表\"/>
    </mc:Choice>
  </mc:AlternateContent>
  <xr:revisionPtr revIDLastSave="0" documentId="13_ncr:1_{B6984377-7443-42FD-98B0-E3E49EABCFC6}" xr6:coauthVersionLast="47" xr6:coauthVersionMax="47" xr10:uidLastSave="{00000000-0000-0000-0000-000000000000}"/>
  <bookViews>
    <workbookView xWindow="-110" yWindow="-110" windowWidth="19420" windowHeight="10300" xr2:uid="{00000000-000D-0000-FFFF-FFFF00000000}"/>
  </bookViews>
  <sheets>
    <sheet name="回答シート" sheetId="1" r:id="rId1"/>
    <sheet name="選択肢リスト" sheetId="2" state="hidden" r:id="rId2"/>
    <sheet name="Sheet1" sheetId="3" state="hidden" r:id="rId3"/>
  </sheets>
  <definedNames>
    <definedName name="_xlnm._FilterDatabase" localSheetId="0" hidden="1">回答シート!$A$1:$Z$50</definedName>
    <definedName name="_xlnm._FilterDatabase" localSheetId="1" hidden="1">選択肢リスト!$H$1:$H$7</definedName>
    <definedName name="_xlnm.Print_Area" localSheetId="0">回答シート!$E$2:$Z$50</definedName>
    <definedName name="_xlnm.Print_Area" localSheetId="1">選択肢リスト!$A$1:$I$77</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Z8" i="3" l="1"/>
  <c r="DY8" i="3"/>
  <c r="DX8" i="3"/>
  <c r="DW8" i="3"/>
  <c r="DV8" i="3"/>
  <c r="DT8" i="3"/>
  <c r="DS8" i="3"/>
  <c r="DR8" i="3"/>
  <c r="DQ8" i="3"/>
  <c r="DP8" i="3"/>
  <c r="DN8" i="3"/>
  <c r="DM8" i="3"/>
  <c r="DL8" i="3"/>
  <c r="DK8" i="3"/>
  <c r="DJ8" i="3"/>
  <c r="DH8" i="3"/>
  <c r="DG8" i="3"/>
  <c r="DF8" i="3"/>
  <c r="DE8" i="3"/>
  <c r="DD8" i="3"/>
  <c r="DB8" i="3"/>
  <c r="DA8" i="3"/>
  <c r="CZ8" i="3"/>
  <c r="CY8" i="3"/>
  <c r="CX8" i="3"/>
  <c r="CV8" i="3"/>
  <c r="CU8" i="3"/>
  <c r="CT8" i="3"/>
  <c r="CS8" i="3"/>
  <c r="CR8" i="3"/>
  <c r="CP8" i="3"/>
  <c r="CO8" i="3"/>
  <c r="CN8" i="3"/>
  <c r="CM8" i="3"/>
  <c r="CL8" i="3"/>
  <c r="CK8" i="3"/>
  <c r="CI8" i="3"/>
  <c r="CH8" i="3"/>
  <c r="CG8" i="3"/>
  <c r="CF8" i="3"/>
  <c r="CE8" i="3"/>
  <c r="CD8" i="3"/>
  <c r="CB8" i="3"/>
  <c r="CA8" i="3"/>
  <c r="BZ8" i="3"/>
  <c r="BY8" i="3"/>
  <c r="BX8" i="3"/>
  <c r="BW8" i="3"/>
  <c r="BU8" i="3"/>
  <c r="BT8" i="3"/>
  <c r="BS8" i="3"/>
  <c r="BR8" i="3"/>
  <c r="BQ8" i="3"/>
  <c r="BP8" i="3"/>
  <c r="BN8" i="3"/>
  <c r="BM8" i="3"/>
  <c r="BL8" i="3"/>
  <c r="BK8" i="3"/>
  <c r="BJ8" i="3"/>
  <c r="BI8" i="3"/>
  <c r="BG8" i="3"/>
  <c r="BF8" i="3"/>
  <c r="BE8" i="3"/>
  <c r="BD8" i="3"/>
  <c r="BC8" i="3"/>
  <c r="BB8" i="3"/>
  <c r="AZ8" i="3"/>
  <c r="AY8" i="3"/>
  <c r="AX8" i="3"/>
  <c r="AW8" i="3"/>
  <c r="AV8" i="3"/>
  <c r="AU8" i="3"/>
  <c r="AS8" i="3"/>
  <c r="AR8" i="3"/>
  <c r="AQ8" i="3"/>
  <c r="AP8" i="3"/>
  <c r="AO8" i="3"/>
  <c r="AN8" i="3"/>
  <c r="AL8" i="3"/>
  <c r="AK8" i="3"/>
  <c r="AJ8" i="3"/>
  <c r="AI8" i="3"/>
  <c r="AH8" i="3"/>
  <c r="AG8" i="3"/>
  <c r="AE8" i="3"/>
  <c r="AD8" i="3"/>
  <c r="AC8" i="3"/>
  <c r="AB8" i="3"/>
  <c r="AA8" i="3"/>
  <c r="Z8" i="3"/>
  <c r="T32" i="1"/>
  <c r="Y8" i="3" s="1"/>
  <c r="T33" i="1"/>
  <c r="AF8" i="3" s="1"/>
  <c r="T34" i="1"/>
  <c r="AM8" i="3" s="1"/>
  <c r="T35" i="1"/>
  <c r="AT8" i="3" s="1"/>
  <c r="T36" i="1"/>
  <c r="BA8" i="3" s="1"/>
  <c r="T37" i="1"/>
  <c r="BH8" i="3" s="1"/>
  <c r="T38" i="1"/>
  <c r="BO8" i="3" s="1"/>
  <c r="T39" i="1"/>
  <c r="BV8" i="3" s="1"/>
  <c r="T40" i="1"/>
  <c r="CC8" i="3" s="1"/>
  <c r="T41" i="1"/>
  <c r="CJ8" i="3" s="1"/>
  <c r="T42" i="1"/>
  <c r="CQ8" i="3" s="1"/>
  <c r="T43" i="1"/>
  <c r="CW8" i="3" s="1"/>
  <c r="T44" i="1"/>
  <c r="DC8" i="3" s="1"/>
  <c r="T45" i="1"/>
  <c r="DI8" i="3" s="1"/>
  <c r="T46" i="1"/>
  <c r="DO8" i="3" s="1"/>
  <c r="T47" i="1"/>
  <c r="DU8" i="3" s="1"/>
  <c r="X8" i="3" l="1"/>
  <c r="M8" i="3"/>
  <c r="H8" i="3" l="1"/>
  <c r="G8" i="3"/>
  <c r="F8" i="3"/>
  <c r="E8" i="3"/>
  <c r="D8" i="3"/>
  <c r="C8" i="3"/>
  <c r="B8" i="3"/>
  <c r="W8" i="3"/>
  <c r="U8" i="3"/>
  <c r="T8" i="3"/>
  <c r="S8" i="3"/>
  <c r="Q8" i="3"/>
  <c r="P8" i="3"/>
  <c r="O8" i="3"/>
  <c r="N8" i="3"/>
  <c r="L8" i="3"/>
  <c r="K8" i="3"/>
  <c r="J8" i="3"/>
  <c r="I8" i="3"/>
  <c r="B45" i="1"/>
  <c r="B44" i="1"/>
  <c r="R8" i="3" l="1"/>
  <c r="V8" i="3"/>
  <c r="B29" i="1"/>
  <c r="B16" i="1" l="1"/>
  <c r="B52" i="1" l="1"/>
  <c r="B48" i="1"/>
  <c r="B49" i="1" l="1"/>
  <c r="B50" i="1" l="1"/>
  <c r="B19" i="1" l="1"/>
  <c r="B30" i="1" l="1"/>
  <c r="B31" i="1"/>
  <c r="B47" i="1" l="1"/>
  <c r="B46" i="1"/>
  <c r="B43" i="1"/>
  <c r="B42" i="1"/>
  <c r="B41" i="1"/>
  <c r="B40" i="1"/>
  <c r="B39" i="1"/>
  <c r="B38" i="1"/>
  <c r="B37" i="1"/>
  <c r="B36" i="1"/>
  <c r="B35" i="1"/>
  <c r="B34" i="1"/>
  <c r="B33" i="1"/>
  <c r="B32" i="1"/>
  <c r="B28" i="1"/>
  <c r="B27" i="1"/>
  <c r="B26" i="1"/>
  <c r="B25" i="1"/>
  <c r="B24" i="1"/>
  <c r="B23" i="1"/>
  <c r="B22" i="1"/>
  <c r="B21" i="1"/>
  <c r="B18" i="1"/>
  <c r="B17" i="1"/>
  <c r="B15" i="1"/>
  <c r="B14" i="1"/>
  <c r="B13" i="1"/>
  <c r="B11" i="1"/>
  <c r="B5" i="1"/>
  <c r="B4" i="1"/>
  <c r="B3" i="1"/>
  <c r="B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Megumi</author>
  </authors>
  <commentList>
    <comment ref="B1" authorId="0" shapeId="0" xr:uid="{00000000-0006-0000-0000-000001000000}">
      <text>
        <r>
          <rPr>
            <b/>
            <sz val="9"/>
            <color indexed="81"/>
            <rFont val="ＭＳ Ｐゴシック"/>
            <family val="3"/>
            <charset val="128"/>
          </rPr>
          <t>Megumi:</t>
        </r>
        <r>
          <rPr>
            <sz val="9"/>
            <color indexed="81"/>
            <rFont val="ＭＳ Ｐゴシック"/>
            <family val="3"/>
            <charset val="128"/>
          </rPr>
          <t xml:space="preserve">
0:見出し
1:選択肢
2:文字列
3:数値
4:特殊(表)</t>
        </r>
      </text>
    </comment>
    <comment ref="C1" authorId="0" shapeId="0" xr:uid="{00000000-0006-0000-0000-000002000000}">
      <text>
        <r>
          <rPr>
            <b/>
            <sz val="9"/>
            <color indexed="81"/>
            <rFont val="ＭＳ Ｐゴシック"/>
            <family val="3"/>
            <charset val="128"/>
          </rPr>
          <t>Megumi:</t>
        </r>
        <r>
          <rPr>
            <sz val="9"/>
            <color indexed="81"/>
            <rFont val="ＭＳ Ｐゴシック"/>
            <family val="3"/>
            <charset val="128"/>
          </rPr>
          <t xml:space="preserve">
列ごとの属性:カラム数(カンマ区切り)</t>
        </r>
      </text>
    </comment>
  </commentList>
</comments>
</file>

<file path=xl/sharedStrings.xml><?xml version="1.0" encoding="utf-8"?>
<sst xmlns="http://schemas.openxmlformats.org/spreadsheetml/2006/main" count="331" uniqueCount="187">
  <si>
    <t>Q1. プロジェクトの特性</t>
    <rPh sb="11" eb="13">
      <t>トクセイ</t>
    </rPh>
    <phoneticPr fontId="4"/>
  </si>
  <si>
    <t>回答記入欄</t>
    <rPh sb="0" eb="2">
      <t>カイトウ</t>
    </rPh>
    <rPh sb="2" eb="4">
      <t>キニュウ</t>
    </rPh>
    <rPh sb="4" eb="5">
      <t>ラン</t>
    </rPh>
    <phoneticPr fontId="2"/>
  </si>
  <si>
    <t>設問</t>
    <rPh sb="0" eb="2">
      <t>セツモン</t>
    </rPh>
    <phoneticPr fontId="2"/>
  </si>
  <si>
    <t>文字列</t>
    <rPh sb="0" eb="3">
      <t>モジレツ</t>
    </rPh>
    <phoneticPr fontId="2"/>
  </si>
  <si>
    <t>選択肢</t>
    <rPh sb="0" eb="3">
      <t>センタクシ</t>
    </rPh>
    <phoneticPr fontId="2"/>
  </si>
  <si>
    <t>選択肢リスト一覧</t>
    <rPh sb="0" eb="3">
      <t>センタクシ</t>
    </rPh>
    <rPh sb="6" eb="8">
      <t>イチラン</t>
    </rPh>
    <phoneticPr fontId="4"/>
  </si>
  <si>
    <t>Q1.3</t>
    <phoneticPr fontId="4"/>
  </si>
  <si>
    <t>1. 新規開発</t>
  </si>
  <si>
    <t>2. 再開発・改修</t>
  </si>
  <si>
    <t>3. 重大な欠陥はないが、一部の欠陥については対応に時間がかかっている</t>
  </si>
  <si>
    <t>1. 変更なし</t>
    <rPh sb="3" eb="5">
      <t>ヘンコウ</t>
    </rPh>
    <phoneticPr fontId="4"/>
  </si>
  <si>
    <t>2. 軽微な変更が発生</t>
    <rPh sb="3" eb="5">
      <t>ケイビ</t>
    </rPh>
    <rPh sb="6" eb="8">
      <t>ヘンコウ</t>
    </rPh>
    <rPh sb="9" eb="11">
      <t>ハッセイ</t>
    </rPh>
    <phoneticPr fontId="4"/>
  </si>
  <si>
    <t>3. 大きな変更が発生</t>
    <rPh sb="3" eb="4">
      <t>オオ</t>
    </rPh>
    <rPh sb="6" eb="8">
      <t>ヘンコウ</t>
    </rPh>
    <rPh sb="9" eb="11">
      <t>ハッセイ</t>
    </rPh>
    <phoneticPr fontId="4"/>
  </si>
  <si>
    <t>4. 重大な変更が発生</t>
    <rPh sb="3" eb="5">
      <t>ジュウダイ</t>
    </rPh>
    <rPh sb="6" eb="8">
      <t>ヘンコウ</t>
    </rPh>
    <rPh sb="9" eb="11">
      <t>ハッセイ</t>
    </rPh>
    <phoneticPr fontId="4"/>
  </si>
  <si>
    <t>1. ほとんど欠陥はない</t>
    <phoneticPr fontId="2"/>
  </si>
  <si>
    <t>2. 重大な欠陥はなく、迅速な対応ができている</t>
    <phoneticPr fontId="2"/>
  </si>
  <si>
    <t>4. 一部に重大な欠陥が発生し、解決にかなりの時間と工数をかけている</t>
    <phoneticPr fontId="2"/>
  </si>
  <si>
    <t>Q2. 全体計画</t>
    <rPh sb="4" eb="6">
      <t>ゼンタイ</t>
    </rPh>
    <rPh sb="6" eb="8">
      <t>ケイカク</t>
    </rPh>
    <phoneticPr fontId="4"/>
  </si>
  <si>
    <t>計画</t>
  </si>
  <si>
    <t>実績</t>
  </si>
  <si>
    <t>フェーズ別詳細</t>
    <phoneticPr fontId="2"/>
  </si>
  <si>
    <t>要件定義</t>
  </si>
  <si>
    <t>コスト</t>
  </si>
  <si>
    <t>区分</t>
    <rPh sb="0" eb="2">
      <t>クブン</t>
    </rPh>
    <phoneticPr fontId="2"/>
  </si>
  <si>
    <t>属性</t>
    <rPh sb="0" eb="2">
      <t>ゾクセイ</t>
    </rPh>
    <phoneticPr fontId="2"/>
  </si>
  <si>
    <t>表情報</t>
    <rPh sb="0" eb="1">
      <t>ヒョウ</t>
    </rPh>
    <rPh sb="1" eb="3">
      <t>ジョウホウ</t>
    </rPh>
    <phoneticPr fontId="2"/>
  </si>
  <si>
    <t>年</t>
    <rPh sb="0" eb="1">
      <t>ネン</t>
    </rPh>
    <phoneticPr fontId="2"/>
  </si>
  <si>
    <t>2000年</t>
    <rPh sb="4" eb="5">
      <t>ネン</t>
    </rPh>
    <phoneticPr fontId="2"/>
  </si>
  <si>
    <t>2001年</t>
    <rPh sb="4" eb="5">
      <t>ネン</t>
    </rPh>
    <phoneticPr fontId="2"/>
  </si>
  <si>
    <t>2002年</t>
    <rPh sb="4" eb="5">
      <t>ネン</t>
    </rPh>
    <phoneticPr fontId="2"/>
  </si>
  <si>
    <t>2003年</t>
    <rPh sb="4" eb="5">
      <t>ネン</t>
    </rPh>
    <phoneticPr fontId="2"/>
  </si>
  <si>
    <t>2004年</t>
    <rPh sb="4" eb="5">
      <t>ネン</t>
    </rPh>
    <phoneticPr fontId="2"/>
  </si>
  <si>
    <t>2005年</t>
    <rPh sb="4" eb="5">
      <t>ネン</t>
    </rPh>
    <phoneticPr fontId="2"/>
  </si>
  <si>
    <t>2006年</t>
    <rPh sb="4" eb="5">
      <t>ネン</t>
    </rPh>
    <phoneticPr fontId="2"/>
  </si>
  <si>
    <t>2007年</t>
    <rPh sb="4" eb="5">
      <t>ネン</t>
    </rPh>
    <phoneticPr fontId="2"/>
  </si>
  <si>
    <t>2008年</t>
    <rPh sb="4" eb="5">
      <t>ネン</t>
    </rPh>
    <phoneticPr fontId="2"/>
  </si>
  <si>
    <t>2009年</t>
    <rPh sb="4" eb="5">
      <t>ネン</t>
    </rPh>
    <phoneticPr fontId="2"/>
  </si>
  <si>
    <t>2010年</t>
    <rPh sb="4" eb="5">
      <t>ネン</t>
    </rPh>
    <phoneticPr fontId="2"/>
  </si>
  <si>
    <t>2011年</t>
    <rPh sb="4" eb="5">
      <t>ネン</t>
    </rPh>
    <phoneticPr fontId="2"/>
  </si>
  <si>
    <t>2012年</t>
    <rPh sb="4" eb="5">
      <t>ネン</t>
    </rPh>
    <phoneticPr fontId="2"/>
  </si>
  <si>
    <t>2013年</t>
    <rPh sb="4" eb="5">
      <t>ネン</t>
    </rPh>
    <phoneticPr fontId="2"/>
  </si>
  <si>
    <t>2014年</t>
    <rPh sb="4" eb="5">
      <t>ネン</t>
    </rPh>
    <phoneticPr fontId="2"/>
  </si>
  <si>
    <t>2015年</t>
    <rPh sb="4" eb="5">
      <t>ネン</t>
    </rPh>
    <phoneticPr fontId="2"/>
  </si>
  <si>
    <t>2016年</t>
    <rPh sb="4" eb="5">
      <t>ネン</t>
    </rPh>
    <phoneticPr fontId="2"/>
  </si>
  <si>
    <t>2017年</t>
    <rPh sb="4" eb="5">
      <t>ネン</t>
    </rPh>
    <phoneticPr fontId="2"/>
  </si>
  <si>
    <t>2018年</t>
    <rPh sb="4" eb="5">
      <t>ネン</t>
    </rPh>
    <phoneticPr fontId="2"/>
  </si>
  <si>
    <t>2019年</t>
    <rPh sb="4" eb="5">
      <t>ネン</t>
    </rPh>
    <phoneticPr fontId="2"/>
  </si>
  <si>
    <t>2020年</t>
    <rPh sb="4" eb="5">
      <t>ネン</t>
    </rPh>
    <phoneticPr fontId="2"/>
  </si>
  <si>
    <t>月</t>
    <rPh sb="0" eb="1">
      <t>ゲツ</t>
    </rPh>
    <phoneticPr fontId="2"/>
  </si>
  <si>
    <t>1月</t>
    <rPh sb="1" eb="2">
      <t>ガツ</t>
    </rPh>
    <phoneticPr fontId="2"/>
  </si>
  <si>
    <t>2月</t>
    <rPh sb="1" eb="2">
      <t>ガツ</t>
    </rPh>
    <phoneticPr fontId="2"/>
  </si>
  <si>
    <t>3月</t>
  </si>
  <si>
    <t>4月</t>
  </si>
  <si>
    <t>5月</t>
  </si>
  <si>
    <t>6月</t>
  </si>
  <si>
    <t>7月</t>
  </si>
  <si>
    <t>8月</t>
  </si>
  <si>
    <t>9月</t>
  </si>
  <si>
    <t>10月</t>
  </si>
  <si>
    <t>11月</t>
  </si>
  <si>
    <t>12月</t>
  </si>
  <si>
    <t>人月</t>
    <rPh sb="0" eb="2">
      <t>ニンゲツ</t>
    </rPh>
    <phoneticPr fontId="2"/>
  </si>
  <si>
    <t>万円</t>
    <rPh sb="0" eb="2">
      <t>マンエン</t>
    </rPh>
    <phoneticPr fontId="2"/>
  </si>
  <si>
    <t>Cproject</t>
    <phoneticPr fontId="2"/>
  </si>
  <si>
    <t>Cname1</t>
    <phoneticPr fontId="2"/>
  </si>
  <si>
    <t>Cname2</t>
    <phoneticPr fontId="2"/>
  </si>
  <si>
    <t>Q1.7.0_01</t>
    <phoneticPr fontId="2"/>
  </si>
  <si>
    <t>Q1.18.0_01</t>
    <phoneticPr fontId="2"/>
  </si>
  <si>
    <t>3:1,3:1,3:1,3:1</t>
    <phoneticPr fontId="2"/>
  </si>
  <si>
    <t>Q1.23.0_01</t>
    <phoneticPr fontId="2"/>
  </si>
  <si>
    <t>Q1.23.0_02</t>
  </si>
  <si>
    <t>Q1.23.0_03</t>
  </si>
  <si>
    <t>Q1.23.0_04</t>
  </si>
  <si>
    <t>3:1,0:1,3:1,3:1,3:1,3:1</t>
    <phoneticPr fontId="2"/>
  </si>
  <si>
    <t>3:1,3:1,3:1,3:1,3:1,3:1</t>
    <phoneticPr fontId="2"/>
  </si>
  <si>
    <t>分類</t>
    <rPh sb="0" eb="2">
      <t>ブンルイ</t>
    </rPh>
    <phoneticPr fontId="2"/>
  </si>
  <si>
    <t>項目</t>
    <rPh sb="0" eb="2">
      <t>コウモク</t>
    </rPh>
    <phoneticPr fontId="2"/>
  </si>
  <si>
    <t>計画/実績</t>
    <rPh sb="0" eb="2">
      <t>ケイカク</t>
    </rPh>
    <rPh sb="3" eb="5">
      <t>ジッセキ</t>
    </rPh>
    <phoneticPr fontId="2"/>
  </si>
  <si>
    <t>プロジェクト全体</t>
    <phoneticPr fontId="2"/>
  </si>
  <si>
    <t>3:2,3:1,3:1,3:1,3:1</t>
    <phoneticPr fontId="2"/>
  </si>
  <si>
    <t>Q2.6.2_03</t>
  </si>
  <si>
    <t>Q2.6.2_06</t>
  </si>
  <si>
    <t>Q2.6.2_07</t>
  </si>
  <si>
    <t>Q2.6.2_08</t>
  </si>
  <si>
    <t>Q2.6.2_09</t>
  </si>
  <si>
    <t>Q2.6.2_10</t>
  </si>
  <si>
    <t>Q2.6.2_11</t>
  </si>
  <si>
    <t>Q2.6.2_12</t>
  </si>
  <si>
    <t>Q2.6.2_14</t>
  </si>
  <si>
    <t>Q2.6.2_15</t>
  </si>
  <si>
    <t>Q2.6.2_17</t>
  </si>
  <si>
    <t>Q2.6.2_18</t>
  </si>
  <si>
    <t>Q2.6.2_19</t>
  </si>
  <si>
    <t>Q2.6.2_20</t>
  </si>
  <si>
    <t>Q1.18.0_02</t>
  </si>
  <si>
    <t>記入区分</t>
    <rPh sb="0" eb="2">
      <t>キニュウ</t>
    </rPh>
    <rPh sb="2" eb="4">
      <t>クブン</t>
    </rPh>
    <phoneticPr fontId="2"/>
  </si>
  <si>
    <t>ヶ月</t>
    <phoneticPr fontId="2"/>
  </si>
  <si>
    <t>プロジェクト名（番号でも可）</t>
    <rPh sb="6" eb="7">
      <t>メイ</t>
    </rPh>
    <rPh sb="8" eb="10">
      <t>バンゴウ</t>
    </rPh>
    <rPh sb="12" eb="13">
      <t>カ</t>
    </rPh>
    <phoneticPr fontId="4"/>
  </si>
  <si>
    <t>記入単位</t>
    <rPh sb="0" eb="2">
      <t>キニュウ</t>
    </rPh>
    <rPh sb="2" eb="4">
      <t>タンイ</t>
    </rPh>
    <phoneticPr fontId="2"/>
  </si>
  <si>
    <t>設計～統合
（結合）テスト</t>
    <phoneticPr fontId="2"/>
  </si>
  <si>
    <t>ユーザー
総合テスト</t>
    <phoneticPr fontId="2"/>
  </si>
  <si>
    <t>初期フォロー</t>
    <phoneticPr fontId="2"/>
  </si>
  <si>
    <t>（フリガナ）</t>
    <phoneticPr fontId="2"/>
  </si>
  <si>
    <t>本調査にて、次年度追加してほしい設問や分析してほしい内容などございましたら、ご記入ください</t>
    <rPh sb="0" eb="1">
      <t>ホン</t>
    </rPh>
    <rPh sb="1" eb="3">
      <t>チョウサ</t>
    </rPh>
    <rPh sb="6" eb="9">
      <t>ジネンド</t>
    </rPh>
    <rPh sb="9" eb="11">
      <t>ツイカ</t>
    </rPh>
    <rPh sb="16" eb="18">
      <t>セツモン</t>
    </rPh>
    <rPh sb="19" eb="21">
      <t>ブンセキ</t>
    </rPh>
    <rPh sb="26" eb="28">
      <t>ナイヨウ</t>
    </rPh>
    <rPh sb="39" eb="41">
      <t>キニュウ</t>
    </rPh>
    <phoneticPr fontId="2"/>
  </si>
  <si>
    <t>Q90.0.0_01</t>
    <phoneticPr fontId="2"/>
  </si>
  <si>
    <t>Cinformation</t>
    <phoneticPr fontId="2"/>
  </si>
  <si>
    <t>ご案内</t>
    <rPh sb="1" eb="3">
      <t>アンナイ</t>
    </rPh>
    <phoneticPr fontId="2"/>
  </si>
  <si>
    <t>＜ご案内＞</t>
    <rPh sb="2" eb="4">
      <t>アンナイ</t>
    </rPh>
    <phoneticPr fontId="2"/>
  </si>
  <si>
    <t>2. コスト（C)抑制</t>
    <rPh sb="9" eb="11">
      <t>ヨクセイ</t>
    </rPh>
    <phoneticPr fontId="2"/>
  </si>
  <si>
    <t>1. 品質（Q)</t>
    <rPh sb="3" eb="5">
      <t>ヒンシツ</t>
    </rPh>
    <phoneticPr fontId="2"/>
  </si>
  <si>
    <t>3. 納期（D)厳守</t>
    <rPh sb="3" eb="5">
      <t>ノウキ</t>
    </rPh>
    <rPh sb="8" eb="10">
      <t>ゲンシュ</t>
    </rPh>
    <phoneticPr fontId="2"/>
  </si>
  <si>
    <t>4. ユーザー満足度</t>
    <rPh sb="7" eb="10">
      <t>マンゾクド</t>
    </rPh>
    <phoneticPr fontId="2"/>
  </si>
  <si>
    <t>Q1.5.2_01</t>
    <phoneticPr fontId="2"/>
  </si>
  <si>
    <t>Q1.21.2_01</t>
    <phoneticPr fontId="2"/>
  </si>
  <si>
    <t>1. 基準値を提示した</t>
    <rPh sb="3" eb="6">
      <t>キジュンチ</t>
    </rPh>
    <rPh sb="7" eb="9">
      <t>テイジ</t>
    </rPh>
    <phoneticPr fontId="2"/>
  </si>
  <si>
    <t>2. 提示しなかった</t>
    <rPh sb="3" eb="5">
      <t>テイジ</t>
    </rPh>
    <phoneticPr fontId="2"/>
  </si>
  <si>
    <t>Q1.22.0_01</t>
    <phoneticPr fontId="2"/>
  </si>
  <si>
    <t>Cname3</t>
    <phoneticPr fontId="2"/>
  </si>
  <si>
    <t>Cname4</t>
    <phoneticPr fontId="2"/>
  </si>
  <si>
    <t>Cmail</t>
    <phoneticPr fontId="2"/>
  </si>
  <si>
    <t>メールアドレス</t>
    <phoneticPr fontId="2"/>
  </si>
  <si>
    <t>ご所属部署・お役職</t>
    <rPh sb="1" eb="3">
      <t>ショゾク</t>
    </rPh>
    <rPh sb="3" eb="5">
      <t>ブショ</t>
    </rPh>
    <rPh sb="7" eb="9">
      <t>ヤクショク</t>
    </rPh>
    <phoneticPr fontId="4"/>
  </si>
  <si>
    <t>お名前</t>
    <rPh sb="1" eb="3">
      <t>ナマエ</t>
    </rPh>
    <phoneticPr fontId="4"/>
  </si>
  <si>
    <t>1. 希望する</t>
    <rPh sb="3" eb="5">
      <t>キボウ</t>
    </rPh>
    <phoneticPr fontId="2"/>
  </si>
  <si>
    <t>2. 希望しない</t>
    <rPh sb="3" eb="5">
      <t>キボウ</t>
    </rPh>
    <phoneticPr fontId="2"/>
  </si>
  <si>
    <t>1 システム企画段階での当該プロジェクトの最優先事項をお答えください</t>
    <rPh sb="6" eb="8">
      <t>キカク</t>
    </rPh>
    <rPh sb="8" eb="10">
      <t>ダンカイ</t>
    </rPh>
    <rPh sb="12" eb="14">
      <t>トウガイ</t>
    </rPh>
    <rPh sb="21" eb="24">
      <t>サイユウセン</t>
    </rPh>
    <rPh sb="24" eb="26">
      <t>ジコウ</t>
    </rPh>
    <rPh sb="28" eb="29">
      <t>コタ</t>
    </rPh>
    <phoneticPr fontId="2"/>
  </si>
  <si>
    <t>2 開発種別</t>
    <rPh sb="2" eb="4">
      <t>カイハツ</t>
    </rPh>
    <rPh sb="4" eb="6">
      <t>シュベツ</t>
    </rPh>
    <phoneticPr fontId="1"/>
  </si>
  <si>
    <t>Q1.1</t>
    <phoneticPr fontId="2"/>
  </si>
  <si>
    <t>Q1.2</t>
    <phoneticPr fontId="2"/>
  </si>
  <si>
    <t>不具合件数（合計）</t>
    <phoneticPr fontId="2"/>
  </si>
  <si>
    <r>
      <t>フェーズ別詳細</t>
    </r>
    <r>
      <rPr>
        <sz val="8"/>
        <rFont val="ＭＳ Ｐゴシック"/>
        <family val="3"/>
        <charset val="128"/>
      </rPr>
      <t>柱1</t>
    </r>
    <rPh sb="4" eb="5">
      <t>ベツ</t>
    </rPh>
    <rPh sb="5" eb="7">
      <t>ショウサイ</t>
    </rPh>
    <rPh sb="7" eb="8">
      <t>チュウ</t>
    </rPh>
    <phoneticPr fontId="2"/>
  </si>
  <si>
    <t>ユーザー総合テスト</t>
    <rPh sb="4" eb="6">
      <t>ソウゴウ</t>
    </rPh>
    <phoneticPr fontId="2"/>
  </si>
  <si>
    <t>初期フォロー</t>
    <rPh sb="0" eb="2">
      <t>ショキ</t>
    </rPh>
    <phoneticPr fontId="2"/>
  </si>
  <si>
    <r>
      <t>不具合件数</t>
    </r>
    <r>
      <rPr>
        <vertAlign val="superscript"/>
        <sz val="11"/>
        <rFont val="ＭＳ Ｐゴシック"/>
        <family val="3"/>
        <charset val="128"/>
      </rPr>
      <t>注2</t>
    </r>
    <r>
      <rPr>
        <sz val="11"/>
        <rFont val="ＭＳ Ｐゴシック"/>
        <family val="3"/>
        <charset val="128"/>
      </rPr>
      <t>（大）</t>
    </r>
    <phoneticPr fontId="2"/>
  </si>
  <si>
    <r>
      <t>不具合件数</t>
    </r>
    <r>
      <rPr>
        <vertAlign val="superscript"/>
        <sz val="11"/>
        <rFont val="ＭＳ Ｐゴシック"/>
        <family val="3"/>
        <charset val="128"/>
      </rPr>
      <t>注2</t>
    </r>
    <r>
      <rPr>
        <sz val="11"/>
        <rFont val="ＭＳ Ｐゴシック"/>
        <family val="3"/>
        <charset val="128"/>
      </rPr>
      <t>（中）</t>
    </r>
    <rPh sb="8" eb="9">
      <t>チュウ</t>
    </rPh>
    <phoneticPr fontId="2"/>
  </si>
  <si>
    <r>
      <t>不具合件数</t>
    </r>
    <r>
      <rPr>
        <vertAlign val="superscript"/>
        <sz val="11"/>
        <rFont val="ＭＳ Ｐゴシック"/>
        <family val="3"/>
        <charset val="128"/>
      </rPr>
      <t>注2</t>
    </r>
    <r>
      <rPr>
        <sz val="11"/>
        <rFont val="ＭＳ Ｐゴシック"/>
        <family val="3"/>
        <charset val="128"/>
      </rPr>
      <t>（小）</t>
    </r>
    <rPh sb="8" eb="9">
      <t>ショウ</t>
    </rPh>
    <phoneticPr fontId="2"/>
  </si>
  <si>
    <t>アンケートへのご協力ありがとうございました。</t>
    <rPh sb="8" eb="10">
      <t>キョウリョク</t>
    </rPh>
    <phoneticPr fontId="4"/>
  </si>
  <si>
    <t>Q3. 調査に対するご意見</t>
    <phoneticPr fontId="2"/>
  </si>
  <si>
    <t>下記の回答記入欄（薄黄色セル）に記入区分に従って選択肢、数値あるいは文字列をご記入ください。</t>
    <rPh sb="0" eb="2">
      <t>カキ</t>
    </rPh>
    <rPh sb="3" eb="5">
      <t>カイトウ</t>
    </rPh>
    <rPh sb="5" eb="7">
      <t>キニュウ</t>
    </rPh>
    <rPh sb="7" eb="8">
      <t>ラン</t>
    </rPh>
    <rPh sb="9" eb="10">
      <t>ウス</t>
    </rPh>
    <rPh sb="10" eb="12">
      <t>キイロ</t>
    </rPh>
    <rPh sb="16" eb="18">
      <t>キニュウ</t>
    </rPh>
    <rPh sb="18" eb="20">
      <t>クブン</t>
    </rPh>
    <rPh sb="21" eb="22">
      <t>シタガ</t>
    </rPh>
    <rPh sb="24" eb="27">
      <t>センタクシ</t>
    </rPh>
    <rPh sb="28" eb="30">
      <t>スウチ</t>
    </rPh>
    <rPh sb="34" eb="37">
      <t>モジレツ</t>
    </rPh>
    <rPh sb="39" eb="41">
      <t>キニュウ</t>
    </rPh>
    <phoneticPr fontId="4"/>
  </si>
  <si>
    <r>
      <t>フェーズ別詳細</t>
    </r>
    <r>
      <rPr>
        <vertAlign val="superscript"/>
        <sz val="11"/>
        <rFont val="ＭＳ Ｐゴシック"/>
        <family val="3"/>
        <charset val="128"/>
      </rPr>
      <t>注3</t>
    </r>
    <phoneticPr fontId="2"/>
  </si>
  <si>
    <r>
      <t>工数</t>
    </r>
    <r>
      <rPr>
        <vertAlign val="superscript"/>
        <sz val="11"/>
        <rFont val="ＭＳ Ｐゴシック"/>
        <family val="3"/>
        <charset val="128"/>
      </rPr>
      <t>注4</t>
    </r>
    <phoneticPr fontId="2"/>
  </si>
  <si>
    <r>
      <t>情報システム部門
開発工数</t>
    </r>
    <r>
      <rPr>
        <vertAlign val="superscript"/>
        <sz val="11"/>
        <rFont val="ＭＳ Ｐゴシック"/>
        <family val="3"/>
        <charset val="128"/>
      </rPr>
      <t>注5</t>
    </r>
    <phoneticPr fontId="2"/>
  </si>
  <si>
    <r>
      <t>ベンダー
（情報子会社含む）
開発工数</t>
    </r>
    <r>
      <rPr>
        <vertAlign val="superscript"/>
        <sz val="11"/>
        <rFont val="ＭＳ Ｐゴシック"/>
        <family val="3"/>
        <charset val="128"/>
      </rPr>
      <t>注5</t>
    </r>
    <phoneticPr fontId="2"/>
  </si>
  <si>
    <r>
      <t>管理工数</t>
    </r>
    <r>
      <rPr>
        <vertAlign val="superscript"/>
        <sz val="11"/>
        <rFont val="ＭＳ Ｐゴシック"/>
        <family val="3"/>
        <charset val="128"/>
      </rPr>
      <t>注5</t>
    </r>
    <phoneticPr fontId="2"/>
  </si>
  <si>
    <r>
      <t>合計工数</t>
    </r>
    <r>
      <rPr>
        <vertAlign val="superscript"/>
        <sz val="11"/>
        <rFont val="ＭＳ Ｐゴシック"/>
        <family val="3"/>
        <charset val="128"/>
      </rPr>
      <t>注5</t>
    </r>
    <phoneticPr fontId="2"/>
  </si>
  <si>
    <r>
      <t>総費用</t>
    </r>
    <r>
      <rPr>
        <vertAlign val="superscript"/>
        <sz val="11"/>
        <rFont val="ＭＳ Ｐゴシック"/>
        <family val="3"/>
        <charset val="128"/>
      </rPr>
      <t>注6</t>
    </r>
    <phoneticPr fontId="2"/>
  </si>
  <si>
    <t>2021年</t>
    <rPh sb="4" eb="5">
      <t>ネン</t>
    </rPh>
    <phoneticPr fontId="2"/>
  </si>
  <si>
    <t>2022年</t>
    <rPh sb="4" eb="5">
      <t>ネン</t>
    </rPh>
    <phoneticPr fontId="2"/>
  </si>
  <si>
    <t>2023年</t>
    <rPh sb="4" eb="5">
      <t>ネン</t>
    </rPh>
    <phoneticPr fontId="2"/>
  </si>
  <si>
    <t>2024年</t>
    <rPh sb="4" eb="5">
      <t>ネン</t>
    </rPh>
    <phoneticPr fontId="2"/>
  </si>
  <si>
    <t>総費用のうち、外注コスト</t>
    <rPh sb="0" eb="3">
      <t>ソウヒヨウ</t>
    </rPh>
    <phoneticPr fontId="2"/>
  </si>
  <si>
    <t>総費用のうち、業務パッケージコスト</t>
    <rPh sb="0" eb="3">
      <t>ソウヒヨウ</t>
    </rPh>
    <rPh sb="7" eb="9">
      <t>ギョウム</t>
    </rPh>
    <phoneticPr fontId="2"/>
  </si>
  <si>
    <t>4 プロジェクト品質を計画する際に、開発者に対して品質の目標となる基準値を提示しましたか</t>
    <rPh sb="8" eb="10">
      <t>ヒンシツ</t>
    </rPh>
    <rPh sb="11" eb="13">
      <t>ケイカク</t>
    </rPh>
    <rPh sb="15" eb="16">
      <t>サイ</t>
    </rPh>
    <rPh sb="18" eb="21">
      <t>カイハツシャ</t>
    </rPh>
    <rPh sb="22" eb="23">
      <t>タイ</t>
    </rPh>
    <rPh sb="25" eb="27">
      <t>ヒンシツ</t>
    </rPh>
    <rPh sb="28" eb="30">
      <t>モクヒョウ</t>
    </rPh>
    <rPh sb="33" eb="36">
      <t>キジュンチ</t>
    </rPh>
    <rPh sb="37" eb="39">
      <t>テイジ</t>
    </rPh>
    <phoneticPr fontId="2"/>
  </si>
  <si>
    <t>5 稼働後の品質評価をお答えください</t>
    <phoneticPr fontId="2"/>
  </si>
  <si>
    <t>6 欠陥数をお答えください</t>
    <phoneticPr fontId="2"/>
  </si>
  <si>
    <t>Q1.4</t>
    <phoneticPr fontId="2"/>
  </si>
  <si>
    <t>Q1.5</t>
    <phoneticPr fontId="4"/>
  </si>
  <si>
    <t>1. パッケージ（ERP含む）</t>
    <rPh sb="12" eb="13">
      <t>フク</t>
    </rPh>
    <phoneticPr fontId="2"/>
  </si>
  <si>
    <t>2. SaaS</t>
    <phoneticPr fontId="4"/>
  </si>
  <si>
    <t>Q1</t>
    <phoneticPr fontId="2"/>
  </si>
  <si>
    <t>会社名</t>
    <rPh sb="0" eb="3">
      <t>カイシャメイ</t>
    </rPh>
    <phoneticPr fontId="2"/>
  </si>
  <si>
    <t>お名前</t>
    <rPh sb="1" eb="3">
      <t>ナマエ</t>
    </rPh>
    <phoneticPr fontId="2"/>
  </si>
  <si>
    <t>プロジェクト名</t>
    <rPh sb="6" eb="7">
      <t>メイ</t>
    </rPh>
    <phoneticPr fontId="2"/>
  </si>
  <si>
    <t>大</t>
    <rPh sb="0" eb="1">
      <t>ダイ</t>
    </rPh>
    <phoneticPr fontId="2"/>
  </si>
  <si>
    <t>中</t>
    <rPh sb="0" eb="1">
      <t>チュウ</t>
    </rPh>
    <phoneticPr fontId="2"/>
  </si>
  <si>
    <t>小</t>
    <rPh sb="0" eb="1">
      <t>ショウ</t>
    </rPh>
    <phoneticPr fontId="2"/>
  </si>
  <si>
    <t>合計</t>
    <rPh sb="0" eb="2">
      <t>ゴウケイ</t>
    </rPh>
    <phoneticPr fontId="2"/>
  </si>
  <si>
    <t>Q2</t>
    <phoneticPr fontId="2"/>
  </si>
  <si>
    <t>&lt;以下採番表&gt;</t>
    <rPh sb="1" eb="5">
      <t>イカサイバン</t>
    </rPh>
    <rPh sb="5" eb="6">
      <t>ヒョウ</t>
    </rPh>
    <phoneticPr fontId="2"/>
  </si>
  <si>
    <t>Q3</t>
    <phoneticPr fontId="2"/>
  </si>
  <si>
    <t>所属</t>
    <rPh sb="0" eb="2">
      <t>ショゾク</t>
    </rPh>
    <phoneticPr fontId="2"/>
  </si>
  <si>
    <t>計画</t>
    <rPh sb="0" eb="2">
      <t>ケイカク</t>
    </rPh>
    <phoneticPr fontId="2"/>
  </si>
  <si>
    <t>実績</t>
    <rPh sb="0" eb="2">
      <t>ジッセキ</t>
    </rPh>
    <phoneticPr fontId="2"/>
  </si>
  <si>
    <t>ツール名</t>
    <rPh sb="3" eb="4">
      <t>メイ</t>
    </rPh>
    <phoneticPr fontId="2"/>
  </si>
  <si>
    <t>貴社名</t>
    <phoneticPr fontId="4"/>
  </si>
  <si>
    <t>5. 優先順位をつけなかった</t>
    <rPh sb="3" eb="5">
      <t>ユウセン</t>
    </rPh>
    <rPh sb="5" eb="7">
      <t>ジュンイ</t>
    </rPh>
    <phoneticPr fontId="2"/>
  </si>
  <si>
    <t>3. 採用していない</t>
    <phoneticPr fontId="4"/>
  </si>
  <si>
    <t>7　要求仕様の変更発生を選択してください</t>
    <rPh sb="2" eb="6">
      <t>ヨウキュウシヨウ</t>
    </rPh>
    <rPh sb="7" eb="9">
      <t>ヘンコウ</t>
    </rPh>
    <rPh sb="9" eb="11">
      <t>ハッセイ</t>
    </rPh>
    <rPh sb="12" eb="14">
      <t>センタク</t>
    </rPh>
    <phoneticPr fontId="2"/>
  </si>
  <si>
    <t>Q1.7</t>
    <phoneticPr fontId="4"/>
  </si>
  <si>
    <t>工期</t>
    <rPh sb="0" eb="2">
      <t>コウキ</t>
    </rPh>
    <phoneticPr fontId="2"/>
  </si>
  <si>
    <t>その他</t>
    <rPh sb="2" eb="3">
      <t>タ</t>
    </rPh>
    <phoneticPr fontId="2"/>
  </si>
  <si>
    <t>ふり仮名</t>
    <rPh sb="2" eb="4">
      <t>ガナ</t>
    </rPh>
    <phoneticPr fontId="2"/>
  </si>
  <si>
    <t>1 プロジェクトの工期・工数・コスト</t>
    <phoneticPr fontId="2"/>
  </si>
  <si>
    <t>3 パッケージ（ERP含む）、SaaSは採用しましたか、採用している場合はその主な製品名もあわせてお答えください</t>
    <rPh sb="39" eb="40">
      <t>オモ</t>
    </rPh>
    <phoneticPr fontId="2"/>
  </si>
  <si>
    <r>
      <t>プロジェクト全体</t>
    </r>
    <r>
      <rPr>
        <sz val="9"/>
        <rFont val="ＭＳ Ｐゴシック"/>
        <family val="3"/>
        <charset val="128"/>
      </rPr>
      <t>（フェーズ別詳細が不明な場合はこちらへ）</t>
    </r>
    <rPh sb="13" eb="14">
      <t>ベツ</t>
    </rPh>
    <rPh sb="14" eb="16">
      <t>ショウサイ</t>
    </rPh>
    <rPh sb="17" eb="19">
      <t>フメイ</t>
    </rPh>
    <rPh sb="20" eb="22">
      <t>バアイ</t>
    </rPh>
    <phoneticPr fontId="2"/>
  </si>
  <si>
    <t>主な製品名</t>
    <rPh sb="0" eb="1">
      <t>オモ</t>
    </rPh>
    <rPh sb="2" eb="5">
      <t>セイヒンメイ</t>
    </rPh>
    <phoneticPr fontId="2"/>
  </si>
  <si>
    <t>ソフトウェアメトリックス調査（開発調査）2025　回答用紙</t>
    <rPh sb="15" eb="17">
      <t>カイハツ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</si>
</sst>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Red]\(#,##0.0\)"/>
    <numFmt numFmtId="177" formatCode="#,##0_ "/>
    <numFmt numFmtId="178" formatCode="0.0_);[Red]\(0.0\)"/>
  </numFmts>
  <fonts count="17"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b/>
      <sz val="16"/>
      <name val="ＭＳ Ｐゴシック"/>
      <family val="3"/>
      <charset val="128"/>
    </font>
    <font>
      <sz val="6"/>
      <name val="ＭＳ Ｐゴシック"/>
      <family val="3"/>
      <charset val="128"/>
    </font>
    <font>
      <b/>
      <sz val="11"/>
      <name val="ＭＳ Ｐゴシック"/>
      <family val="3"/>
      <charset val="128"/>
    </font>
    <font>
      <sz val="9"/>
      <name val="MS UI Gothic"/>
      <family val="3"/>
      <charset val="128"/>
    </font>
    <font>
      <sz val="9"/>
      <color indexed="81"/>
      <name val="ＭＳ Ｐゴシック"/>
      <family val="3"/>
      <charset val="128"/>
    </font>
    <font>
      <b/>
      <sz val="9"/>
      <color indexed="81"/>
      <name val="ＭＳ Ｐゴシック"/>
      <family val="3"/>
      <charset val="128"/>
    </font>
    <font>
      <b/>
      <sz val="14"/>
      <name val="ＭＳ Ｐゴシック"/>
      <family val="3"/>
      <charset val="128"/>
    </font>
    <font>
      <sz val="9"/>
      <name val="ＭＳ Ｐゴシック"/>
      <family val="3"/>
      <charset val="128"/>
    </font>
    <font>
      <vertAlign val="superscript"/>
      <sz val="11"/>
      <name val="ＭＳ Ｐゴシック"/>
      <family val="3"/>
      <charset val="128"/>
    </font>
    <font>
      <sz val="11"/>
      <name val="ＭＳ Ｐゴシック"/>
      <family val="3"/>
      <charset val="128"/>
      <scheme val="minor"/>
    </font>
    <font>
      <sz val="11"/>
      <color rgb="FFFF0000"/>
      <name val="ＭＳ Ｐゴシック"/>
      <family val="3"/>
      <charset val="128"/>
    </font>
    <font>
      <sz val="8"/>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lightUp">
        <bgColor rgb="FFC0C0C0"/>
      </patternFill>
    </fill>
    <fill>
      <patternFill patternType="solid">
        <fgColor theme="0" tint="-4.9989318521683403E-2"/>
        <bgColor indexed="64"/>
      </patternFill>
    </fill>
    <fill>
      <patternFill patternType="solid">
        <fgColor rgb="FFFFFF9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0" fontId="1" fillId="0" borderId="0">
      <alignment vertical="center"/>
    </xf>
    <xf numFmtId="0" fontId="1" fillId="0" borderId="0"/>
    <xf numFmtId="0" fontId="16" fillId="0" borderId="0" applyNumberFormat="0" applyFill="0" applyBorder="0" applyAlignment="0" applyProtection="0">
      <alignment vertical="center"/>
    </xf>
  </cellStyleXfs>
  <cellXfs count="210">
    <xf numFmtId="0" fontId="0" fillId="0" borderId="0" xfId="0">
      <alignment vertical="center"/>
    </xf>
    <xf numFmtId="0" fontId="1" fillId="0" borderId="0" xfId="1">
      <alignment vertical="center"/>
    </xf>
    <xf numFmtId="0" fontId="3" fillId="0" borderId="0" xfId="1" applyFont="1">
      <alignment vertical="center"/>
    </xf>
    <xf numFmtId="49" fontId="5" fillId="0" borderId="0" xfId="0" applyNumberFormat="1" applyFont="1" applyAlignment="1"/>
    <xf numFmtId="0" fontId="1" fillId="0" borderId="0" xfId="0" applyFont="1">
      <alignment vertical="center"/>
    </xf>
    <xf numFmtId="0" fontId="1" fillId="0" borderId="1" xfId="1" applyBorder="1" applyAlignment="1">
      <alignment horizontal="center" vertical="center"/>
    </xf>
    <xf numFmtId="0" fontId="1" fillId="0" borderId="0" xfId="1" applyAlignment="1">
      <alignment horizontal="center" vertical="center"/>
    </xf>
    <xf numFmtId="0" fontId="1" fillId="0" borderId="2" xfId="1" applyBorder="1" applyAlignment="1">
      <alignment horizontal="center" vertical="center"/>
    </xf>
    <xf numFmtId="0" fontId="1" fillId="0" borderId="0" xfId="2"/>
    <xf numFmtId="0" fontId="6" fillId="0" borderId="0" xfId="2" applyFont="1"/>
    <xf numFmtId="0" fontId="5" fillId="0" borderId="0" xfId="2" applyFont="1"/>
    <xf numFmtId="0" fontId="1" fillId="0" borderId="1" xfId="0" applyFont="1" applyBorder="1" applyAlignment="1">
      <alignment horizontal="center" vertical="center" wrapText="1"/>
    </xf>
    <xf numFmtId="0" fontId="1" fillId="0" borderId="13" xfId="1" applyBorder="1">
      <alignment vertical="center"/>
    </xf>
    <xf numFmtId="0" fontId="1" fillId="0" borderId="0" xfId="1" applyAlignment="1">
      <alignment horizontal="left" vertical="center"/>
    </xf>
    <xf numFmtId="0" fontId="5" fillId="0" borderId="9" xfId="0" applyFont="1" applyBorder="1" applyAlignment="1">
      <alignment horizontal="left" vertical="center"/>
    </xf>
    <xf numFmtId="0" fontId="5" fillId="0" borderId="9" xfId="0" applyFont="1" applyBorder="1">
      <alignment vertical="center"/>
    </xf>
    <xf numFmtId="0" fontId="1" fillId="0" borderId="27" xfId="0" applyFont="1" applyBorder="1" applyAlignment="1">
      <alignment horizontal="left" vertical="center" wrapText="1"/>
    </xf>
    <xf numFmtId="0" fontId="1" fillId="0" borderId="13" xfId="0" applyFont="1" applyBorder="1" applyAlignment="1">
      <alignment horizontal="left" vertical="center"/>
    </xf>
    <xf numFmtId="0" fontId="1" fillId="0" borderId="0" xfId="0" applyFont="1" applyAlignment="1">
      <alignment horizontal="center" vertical="center"/>
    </xf>
    <xf numFmtId="0" fontId="1" fillId="0" borderId="14" xfId="0" applyFont="1" applyBorder="1" applyAlignment="1">
      <alignment horizontal="center" vertical="center"/>
    </xf>
    <xf numFmtId="0" fontId="1" fillId="0" borderId="12" xfId="0" applyFont="1" applyBorder="1" applyAlignment="1">
      <alignment horizontal="left" vertical="center" wrapText="1"/>
    </xf>
    <xf numFmtId="0" fontId="3" fillId="0" borderId="0" xfId="1" applyFont="1" applyAlignment="1">
      <alignment horizontal="left" vertical="center"/>
    </xf>
    <xf numFmtId="0" fontId="1" fillId="0" borderId="5" xfId="1" applyBorder="1" applyAlignment="1">
      <alignment horizontal="left" vertical="center"/>
    </xf>
    <xf numFmtId="0" fontId="1" fillId="2" borderId="7" xfId="2" applyFill="1" applyBorder="1"/>
    <xf numFmtId="0" fontId="1" fillId="2" borderId="6" xfId="2" applyFill="1" applyBorder="1"/>
    <xf numFmtId="0" fontId="1" fillId="0" borderId="32"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left" vertical="center"/>
    </xf>
    <xf numFmtId="0" fontId="1" fillId="0" borderId="14" xfId="0" applyFont="1" applyBorder="1" applyAlignment="1">
      <alignment horizontal="left" vertical="center"/>
    </xf>
    <xf numFmtId="0" fontId="1" fillId="0" borderId="12" xfId="0" applyFont="1" applyBorder="1" applyAlignment="1">
      <alignment horizontal="left" vertical="center"/>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0" xfId="0" applyFont="1" applyAlignment="1">
      <alignment horizontal="left" vertical="center" wrapText="1"/>
    </xf>
    <xf numFmtId="49" fontId="9" fillId="0" borderId="0" xfId="0" applyNumberFormat="1" applyFont="1" applyAlignment="1">
      <alignment horizontal="left" vertical="center"/>
    </xf>
    <xf numFmtId="0" fontId="10" fillId="5" borderId="1"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 fillId="0" borderId="16" xfId="1" applyBorder="1" applyAlignment="1">
      <alignment horizontal="center" vertical="center"/>
    </xf>
    <xf numFmtId="0" fontId="1" fillId="0" borderId="21" xfId="1" applyBorder="1" applyAlignment="1">
      <alignment horizontal="center" vertical="center"/>
    </xf>
    <xf numFmtId="0" fontId="1" fillId="0" borderId="33" xfId="1" applyBorder="1" applyAlignment="1">
      <alignment horizontal="center" vertical="center"/>
    </xf>
    <xf numFmtId="0" fontId="1" fillId="0" borderId="9" xfId="1" applyBorder="1">
      <alignment vertical="center"/>
    </xf>
    <xf numFmtId="0" fontId="1" fillId="0" borderId="14" xfId="0" applyFont="1" applyBorder="1" applyAlignment="1">
      <alignment horizontal="left" vertical="center" wrapText="1"/>
    </xf>
    <xf numFmtId="0" fontId="1" fillId="0" borderId="11" xfId="0" applyFont="1" applyBorder="1" applyAlignment="1">
      <alignment horizontal="left" vertical="center" wrapText="1"/>
    </xf>
    <xf numFmtId="0" fontId="12" fillId="0" borderId="0" xfId="0" applyFont="1">
      <alignment vertical="center"/>
    </xf>
    <xf numFmtId="0" fontId="5" fillId="3" borderId="8" xfId="0" applyFont="1" applyFill="1" applyBorder="1" applyAlignment="1">
      <alignment horizontal="center" vertical="center"/>
    </xf>
    <xf numFmtId="0" fontId="5" fillId="3" borderId="1" xfId="0" applyFont="1" applyFill="1" applyBorder="1" applyAlignment="1">
      <alignment horizontal="center" vertical="center"/>
    </xf>
    <xf numFmtId="0" fontId="1" fillId="0" borderId="11" xfId="0" applyFont="1" applyBorder="1" applyAlignment="1">
      <alignment horizontal="left" vertical="center"/>
    </xf>
    <xf numFmtId="0" fontId="1" fillId="0" borderId="10" xfId="1" applyBorder="1">
      <alignment vertic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1" fillId="0" borderId="12" xfId="0" applyFont="1" applyBorder="1" applyAlignment="1">
      <alignment horizontal="center" vertical="center" wrapText="1"/>
    </xf>
    <xf numFmtId="20" fontId="1" fillId="0" borderId="0" xfId="0" applyNumberFormat="1" applyFont="1">
      <alignment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6" xfId="0" applyFont="1" applyBorder="1">
      <alignment vertical="center"/>
    </xf>
    <xf numFmtId="0" fontId="1" fillId="0" borderId="10" xfId="0" applyFont="1" applyBorder="1" applyAlignment="1">
      <alignment horizontal="left" vertical="center"/>
    </xf>
    <xf numFmtId="0" fontId="13" fillId="0" borderId="0" xfId="0" applyFont="1">
      <alignment vertical="center"/>
    </xf>
    <xf numFmtId="0" fontId="13" fillId="0" borderId="0" xfId="1" applyFont="1">
      <alignment vertical="center"/>
    </xf>
    <xf numFmtId="0" fontId="1" fillId="0" borderId="5" xfId="0" applyFont="1" applyBorder="1" applyAlignment="1">
      <alignment horizontal="left" vertical="center"/>
    </xf>
    <xf numFmtId="0" fontId="1" fillId="0" borderId="11" xfId="1" applyBorder="1" applyAlignment="1">
      <alignment horizontal="left" vertical="center"/>
    </xf>
    <xf numFmtId="0" fontId="1" fillId="0" borderId="12" xfId="1" applyBorder="1" applyAlignment="1">
      <alignment horizontal="left" vertical="center"/>
    </xf>
    <xf numFmtId="0" fontId="1" fillId="0" borderId="4" xfId="1" applyBorder="1" applyAlignment="1">
      <alignment horizontal="left" vertical="center"/>
    </xf>
    <xf numFmtId="0" fontId="1" fillId="0" borderId="4" xfId="0" applyFont="1" applyBorder="1" applyAlignment="1">
      <alignment horizontal="left" vertical="center"/>
    </xf>
    <xf numFmtId="0" fontId="12" fillId="0" borderId="13" xfId="0" applyFont="1" applyBorder="1" applyAlignment="1">
      <alignment horizontal="center" vertical="center"/>
    </xf>
    <xf numFmtId="0" fontId="12" fillId="0" borderId="13" xfId="0" applyFont="1" applyBorder="1" applyAlignment="1" applyProtection="1">
      <alignment horizontal="left" vertical="top" wrapText="1"/>
      <protection locked="0"/>
    </xf>
    <xf numFmtId="177" fontId="1" fillId="6" borderId="1" xfId="0" applyNumberFormat="1" applyFont="1" applyFill="1" applyBorder="1" applyAlignment="1" applyProtection="1">
      <alignment horizontal="right" vertical="center" wrapText="1"/>
      <protection locked="0"/>
    </xf>
    <xf numFmtId="0" fontId="15" fillId="0" borderId="0" xfId="0" applyFont="1">
      <alignment vertical="center"/>
    </xf>
    <xf numFmtId="0" fontId="15" fillId="0" borderId="0" xfId="0" applyFont="1" applyAlignment="1">
      <alignment horizontal="left" vertical="center"/>
    </xf>
    <xf numFmtId="0" fontId="15" fillId="0" borderId="0" xfId="0" applyFont="1" applyAlignment="1">
      <alignment horizontal="center" vertical="center"/>
    </xf>
    <xf numFmtId="0" fontId="0" fillId="0" borderId="0" xfId="0" applyAlignment="1">
      <alignment horizontal="center" vertical="center"/>
    </xf>
    <xf numFmtId="0" fontId="1" fillId="4" borderId="17" xfId="0" applyFont="1" applyFill="1" applyBorder="1" applyAlignment="1">
      <alignment horizontal="left" vertical="center" wrapText="1"/>
    </xf>
    <xf numFmtId="0" fontId="1" fillId="4" borderId="45" xfId="0" applyFont="1" applyFill="1" applyBorder="1" applyAlignment="1">
      <alignment horizontal="left" vertical="center" wrapText="1"/>
    </xf>
    <xf numFmtId="178" fontId="0" fillId="0" borderId="0" xfId="0" applyNumberFormat="1">
      <alignment vertical="center"/>
    </xf>
    <xf numFmtId="177" fontId="1" fillId="6" borderId="20" xfId="0" applyNumberFormat="1" applyFont="1" applyFill="1" applyBorder="1" applyAlignment="1" applyProtection="1">
      <alignment horizontal="right" vertical="center" wrapText="1"/>
      <protection locked="0"/>
    </xf>
    <xf numFmtId="176" fontId="1" fillId="6" borderId="22" xfId="0" applyNumberFormat="1" applyFont="1" applyFill="1" applyBorder="1" applyAlignment="1">
      <alignment horizontal="right" vertical="center" wrapText="1"/>
    </xf>
    <xf numFmtId="176" fontId="1" fillId="6" borderId="1" xfId="0" applyNumberFormat="1" applyFont="1" applyFill="1" applyBorder="1" applyAlignment="1" applyProtection="1">
      <alignment horizontal="right" vertical="center" wrapText="1"/>
      <protection locked="0"/>
    </xf>
    <xf numFmtId="176" fontId="1" fillId="6" borderId="17" xfId="0" applyNumberFormat="1" applyFont="1" applyFill="1" applyBorder="1" applyAlignment="1" applyProtection="1">
      <alignment horizontal="right" vertical="center" wrapText="1"/>
      <protection locked="0"/>
    </xf>
    <xf numFmtId="177" fontId="1" fillId="6" borderId="22" xfId="0" applyNumberFormat="1" applyFont="1" applyFill="1" applyBorder="1" applyAlignment="1">
      <alignment horizontal="right" vertical="center" wrapText="1"/>
    </xf>
    <xf numFmtId="177" fontId="1" fillId="6" borderId="46" xfId="0" applyNumberFormat="1" applyFont="1" applyFill="1" applyBorder="1" applyAlignment="1">
      <alignment horizontal="right" vertical="center" wrapText="1"/>
    </xf>
    <xf numFmtId="0" fontId="1" fillId="6" borderId="18" xfId="0" applyFont="1" applyFill="1" applyBorder="1" applyAlignment="1">
      <alignment horizontal="right" vertical="center" wrapText="1"/>
    </xf>
    <xf numFmtId="0" fontId="1" fillId="6" borderId="19" xfId="0" applyFont="1" applyFill="1" applyBorder="1" applyAlignment="1">
      <alignment horizontal="right" vertical="center" wrapText="1"/>
    </xf>
    <xf numFmtId="0" fontId="1" fillId="6" borderId="1" xfId="0" applyFont="1" applyFill="1" applyBorder="1" applyAlignment="1" applyProtection="1">
      <alignment horizontal="right" vertical="center" wrapText="1"/>
      <protection locked="0"/>
    </xf>
    <xf numFmtId="0" fontId="1" fillId="6" borderId="17" xfId="0" applyFont="1" applyFill="1" applyBorder="1" applyAlignment="1" applyProtection="1">
      <alignment horizontal="right" vertical="center" wrapText="1"/>
      <protection locked="0"/>
    </xf>
    <xf numFmtId="0" fontId="1" fillId="6" borderId="20" xfId="0" applyFont="1" applyFill="1" applyBorder="1" applyAlignment="1" applyProtection="1">
      <alignment horizontal="right" vertical="center" wrapText="1"/>
      <protection locked="0"/>
    </xf>
    <xf numFmtId="0" fontId="1" fillId="6" borderId="22" xfId="0" applyFont="1" applyFill="1" applyBorder="1" applyAlignment="1">
      <alignment horizontal="right" vertical="center" wrapText="1"/>
    </xf>
    <xf numFmtId="0" fontId="1" fillId="6" borderId="46" xfId="0" applyFont="1" applyFill="1" applyBorder="1" applyAlignment="1">
      <alignment horizontal="right" vertical="center" wrapText="1"/>
    </xf>
    <xf numFmtId="176" fontId="1" fillId="6" borderId="18" xfId="0" applyNumberFormat="1" applyFont="1" applyFill="1" applyBorder="1" applyAlignment="1" applyProtection="1">
      <alignment horizontal="right" vertical="center" wrapText="1"/>
      <protection locked="0"/>
    </xf>
    <xf numFmtId="177" fontId="1" fillId="6" borderId="18" xfId="0" applyNumberFormat="1" applyFont="1" applyFill="1" applyBorder="1" applyAlignment="1" applyProtection="1">
      <alignment horizontal="right" vertical="center" wrapText="1"/>
      <protection locked="0"/>
    </xf>
    <xf numFmtId="177" fontId="1" fillId="6" borderId="19" xfId="0" applyNumberFormat="1" applyFont="1" applyFill="1" applyBorder="1" applyAlignment="1" applyProtection="1">
      <alignment horizontal="right" vertical="center" wrapText="1"/>
      <protection locked="0"/>
    </xf>
    <xf numFmtId="0" fontId="5" fillId="3" borderId="3" xfId="1" applyFont="1" applyFill="1" applyBorder="1" applyAlignment="1">
      <alignment horizontal="center" vertical="center"/>
    </xf>
    <xf numFmtId="0" fontId="5" fillId="3" borderId="4" xfId="1" applyFont="1" applyFill="1" applyBorder="1" applyAlignment="1">
      <alignment horizontal="center" vertical="center"/>
    </xf>
    <xf numFmtId="0" fontId="0" fillId="0" borderId="4" xfId="0" applyBorder="1">
      <alignment vertical="center"/>
    </xf>
    <xf numFmtId="0" fontId="1" fillId="6" borderId="3" xfId="0" applyFont="1" applyFill="1" applyBorder="1" applyAlignment="1" applyProtection="1">
      <alignment horizontal="left" vertical="top" wrapText="1"/>
      <protection locked="0"/>
    </xf>
    <xf numFmtId="0" fontId="1" fillId="6" borderId="4" xfId="0" applyFont="1" applyFill="1" applyBorder="1" applyAlignment="1" applyProtection="1">
      <alignment horizontal="left" vertical="top" wrapText="1"/>
      <protection locked="0"/>
    </xf>
    <xf numFmtId="0" fontId="1" fillId="0" borderId="13" xfId="0" applyFont="1" applyBorder="1" applyAlignment="1">
      <alignment horizontal="left" vertical="center" wrapText="1"/>
    </xf>
    <xf numFmtId="0" fontId="1" fillId="0" borderId="0" xfId="0" applyFont="1" applyAlignment="1">
      <alignment horizontal="left" vertical="center" wrapText="1"/>
    </xf>
    <xf numFmtId="0" fontId="1" fillId="0" borderId="14" xfId="0" applyFont="1" applyBorder="1" applyAlignment="1">
      <alignment horizontal="left" vertical="center" wrapText="1"/>
    </xf>
    <xf numFmtId="0" fontId="1" fillId="0" borderId="13" xfId="0" applyFont="1" applyBorder="1" applyAlignment="1">
      <alignment horizontal="center" vertical="center" wrapText="1"/>
    </xf>
    <xf numFmtId="0" fontId="1" fillId="0" borderId="0" xfId="0" applyFont="1" applyAlignment="1">
      <alignment horizontal="center" vertical="center" wrapText="1"/>
    </xf>
    <xf numFmtId="0" fontId="1" fillId="5" borderId="29"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3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6" borderId="1" xfId="0" applyFont="1" applyFill="1" applyBorder="1" applyAlignment="1" applyProtection="1">
      <alignment horizontal="left" vertical="center" wrapText="1"/>
      <protection locked="0"/>
    </xf>
    <xf numFmtId="0" fontId="1" fillId="5" borderId="25" xfId="1" applyFill="1" applyBorder="1" applyAlignment="1">
      <alignment horizontal="center" vertical="center"/>
    </xf>
    <xf numFmtId="0" fontId="1" fillId="5" borderId="34" xfId="1" applyFill="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5" borderId="1" xfId="1" applyFill="1" applyBorder="1" applyAlignment="1">
      <alignment horizontal="left" vertical="center"/>
    </xf>
    <xf numFmtId="0" fontId="0" fillId="0" borderId="1" xfId="0" applyBorder="1">
      <alignment vertical="center"/>
    </xf>
    <xf numFmtId="177" fontId="1" fillId="6" borderId="1" xfId="0" applyNumberFormat="1" applyFont="1" applyFill="1" applyBorder="1" applyAlignment="1" applyProtection="1">
      <alignment horizontal="right" vertical="center" wrapText="1"/>
      <protection locked="0"/>
    </xf>
    <xf numFmtId="0" fontId="0" fillId="0" borderId="1" xfId="0" applyBorder="1" applyProtection="1">
      <alignment vertical="center"/>
      <protection locked="0"/>
    </xf>
    <xf numFmtId="0" fontId="12" fillId="0" borderId="0" xfId="0" applyFont="1" applyAlignment="1">
      <alignment horizontal="left" vertical="center" wrapText="1"/>
    </xf>
    <xf numFmtId="49" fontId="5" fillId="3" borderId="3" xfId="0" applyNumberFormat="1" applyFont="1" applyFill="1" applyBorder="1" applyAlignment="1">
      <alignment horizontal="center" vertical="center"/>
    </xf>
    <xf numFmtId="49" fontId="5" fillId="3" borderId="4"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1" xfId="0" applyFont="1" applyBorder="1" applyAlignment="1">
      <alignment horizontal="left" vertical="center" wrapText="1"/>
    </xf>
    <xf numFmtId="0" fontId="1" fillId="5" borderId="2" xfId="0" applyFont="1" applyFill="1" applyBorder="1" applyAlignment="1">
      <alignment horizontal="center" vertical="center" wrapText="1"/>
    </xf>
    <xf numFmtId="0" fontId="1" fillId="5" borderId="41" xfId="1" applyFill="1" applyBorder="1" applyAlignment="1">
      <alignment horizontal="center" vertical="center"/>
    </xf>
    <xf numFmtId="0" fontId="1" fillId="5" borderId="24" xfId="1" applyFill="1" applyBorder="1" applyAlignment="1">
      <alignment horizontal="center" vertical="center"/>
    </xf>
    <xf numFmtId="0" fontId="1" fillId="5" borderId="42" xfId="1" applyFill="1" applyBorder="1" applyAlignment="1">
      <alignment horizontal="center" vertical="center"/>
    </xf>
    <xf numFmtId="0" fontId="1" fillId="5" borderId="16" xfId="1" applyFill="1" applyBorder="1" applyAlignment="1">
      <alignment horizontal="center" vertical="center"/>
    </xf>
    <xf numFmtId="0" fontId="12" fillId="0" borderId="4" xfId="0" applyFont="1" applyBorder="1" applyAlignment="1">
      <alignment horizontal="left" vertical="center" wrapText="1"/>
    </xf>
    <xf numFmtId="0" fontId="1" fillId="0" borderId="9"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7" fontId="1" fillId="6" borderId="20" xfId="0" applyNumberFormat="1" applyFont="1" applyFill="1" applyBorder="1" applyAlignment="1" applyProtection="1">
      <alignment horizontal="right" vertical="center" wrapText="1"/>
      <protection locked="0"/>
    </xf>
    <xf numFmtId="0" fontId="0" fillId="0" borderId="20" xfId="0" applyBorder="1" applyProtection="1">
      <alignment vertical="center"/>
      <protection locked="0"/>
    </xf>
    <xf numFmtId="0" fontId="0" fillId="0" borderId="17" xfId="0" applyBorder="1">
      <alignment vertical="center"/>
    </xf>
    <xf numFmtId="0" fontId="0" fillId="0" borderId="17" xfId="0" applyBorder="1" applyProtection="1">
      <alignment vertical="center"/>
      <protection locked="0"/>
    </xf>
    <xf numFmtId="0" fontId="0" fillId="0" borderId="45" xfId="0" applyBorder="1" applyProtection="1">
      <alignment vertical="center"/>
      <protection locked="0"/>
    </xf>
    <xf numFmtId="0" fontId="1" fillId="5" borderId="18"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1" fillId="5" borderId="22" xfId="0" applyFont="1" applyFill="1" applyBorder="1" applyAlignment="1">
      <alignment horizontal="center" vertical="center" wrapText="1"/>
    </xf>
    <xf numFmtId="0" fontId="1" fillId="0" borderId="13" xfId="0" applyFont="1" applyBorder="1" applyAlignment="1">
      <alignment horizontal="right" vertical="center" wrapText="1"/>
    </xf>
    <xf numFmtId="0" fontId="1" fillId="0" borderId="0" xfId="0" applyFont="1" applyAlignment="1">
      <alignment horizontal="right" vertical="center" wrapText="1"/>
    </xf>
    <xf numFmtId="0" fontId="5" fillId="3" borderId="37" xfId="1" applyFont="1" applyFill="1" applyBorder="1" applyAlignment="1">
      <alignment horizontal="center" vertical="center"/>
    </xf>
    <xf numFmtId="0" fontId="5" fillId="3" borderId="26" xfId="1" applyFont="1" applyFill="1" applyBorder="1" applyAlignment="1">
      <alignment horizontal="center" vertical="center"/>
    </xf>
    <xf numFmtId="0" fontId="5" fillId="3" borderId="23" xfId="1" applyFont="1" applyFill="1" applyBorder="1" applyAlignment="1">
      <alignment horizontal="center" vertical="center"/>
    </xf>
    <xf numFmtId="0" fontId="1" fillId="5" borderId="42" xfId="0" applyFont="1" applyFill="1" applyBorder="1" applyAlignment="1">
      <alignment horizontal="center" vertical="center" wrapText="1"/>
    </xf>
    <xf numFmtId="0" fontId="1" fillId="5" borderId="43" xfId="0" applyFont="1" applyFill="1"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1" fillId="6" borderId="3" xfId="1" applyFill="1" applyBorder="1" applyAlignment="1" applyProtection="1">
      <alignment horizontal="left" vertical="center" wrapText="1"/>
      <protection locked="0"/>
    </xf>
    <xf numFmtId="0" fontId="1" fillId="6" borderId="4" xfId="1" applyFill="1" applyBorder="1" applyAlignment="1" applyProtection="1">
      <alignment horizontal="left" vertical="center" wrapText="1"/>
      <protection locked="0"/>
    </xf>
    <xf numFmtId="0" fontId="1" fillId="6" borderId="4" xfId="0" applyFont="1" applyFill="1" applyBorder="1" applyAlignment="1" applyProtection="1">
      <alignment horizontal="left" vertical="center" wrapText="1"/>
      <protection locked="0"/>
    </xf>
    <xf numFmtId="0" fontId="1" fillId="6" borderId="5" xfId="0" applyFont="1" applyFill="1" applyBorder="1" applyAlignment="1" applyProtection="1">
      <alignment horizontal="left" vertical="center" wrapText="1"/>
      <protection locked="0"/>
    </xf>
    <xf numFmtId="0" fontId="5" fillId="0" borderId="3" xfId="1" applyFont="1" applyBorder="1" applyAlignment="1">
      <alignment horizontal="left" vertical="center" wrapText="1"/>
    </xf>
    <xf numFmtId="0" fontId="5" fillId="0" borderId="4" xfId="0" applyFont="1" applyBorder="1" applyAlignment="1">
      <alignment horizontal="left" vertical="center" wrapText="1"/>
    </xf>
    <xf numFmtId="0" fontId="1" fillId="6" borderId="25" xfId="1" applyFill="1" applyBorder="1" applyAlignment="1" applyProtection="1">
      <alignment horizontal="left" vertical="center" wrapText="1"/>
      <protection locked="0"/>
    </xf>
    <xf numFmtId="0" fontId="1" fillId="6" borderId="34" xfId="1" applyFill="1" applyBorder="1" applyAlignment="1" applyProtection="1">
      <alignment horizontal="left" vertical="center" wrapText="1"/>
      <protection locked="0"/>
    </xf>
    <xf numFmtId="0" fontId="1" fillId="6" borderId="34" xfId="0" applyFont="1" applyFill="1" applyBorder="1" applyAlignment="1" applyProtection="1">
      <alignment horizontal="left" vertical="center" wrapText="1"/>
      <protection locked="0"/>
    </xf>
    <xf numFmtId="0" fontId="1" fillId="6" borderId="35" xfId="0" applyFont="1" applyFill="1" applyBorder="1" applyAlignment="1" applyProtection="1">
      <alignment horizontal="left" vertical="center" wrapText="1"/>
      <protection locked="0"/>
    </xf>
    <xf numFmtId="0" fontId="1" fillId="6" borderId="37" xfId="1" applyFill="1" applyBorder="1" applyAlignment="1" applyProtection="1">
      <alignment horizontal="left" vertical="center" wrapText="1"/>
      <protection locked="0"/>
    </xf>
    <xf numFmtId="0" fontId="1" fillId="6" borderId="26" xfId="1" applyFill="1" applyBorder="1" applyAlignment="1" applyProtection="1">
      <alignment horizontal="left" vertical="center" wrapText="1"/>
      <protection locked="0"/>
    </xf>
    <xf numFmtId="0" fontId="1" fillId="6" borderId="26" xfId="0" applyFont="1" applyFill="1" applyBorder="1" applyAlignment="1" applyProtection="1">
      <alignment horizontal="left" vertical="center" wrapText="1"/>
      <protection locked="0"/>
    </xf>
    <xf numFmtId="0" fontId="1" fillId="6" borderId="36" xfId="0" applyFont="1" applyFill="1" applyBorder="1" applyAlignment="1" applyProtection="1">
      <alignment horizontal="left" vertical="center" wrapText="1"/>
      <protection locked="0"/>
    </xf>
    <xf numFmtId="0" fontId="9" fillId="0" borderId="10"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1" fillId="6" borderId="1" xfId="1" applyFill="1" applyBorder="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5" fillId="0" borderId="9" xfId="1" applyFont="1" applyBorder="1" applyAlignment="1">
      <alignment horizontal="left" vertical="center" wrapText="1"/>
    </xf>
    <xf numFmtId="0" fontId="5" fillId="0" borderId="11" xfId="0" applyFont="1" applyBorder="1" applyAlignment="1">
      <alignment horizontal="left" vertical="center" wrapText="1"/>
    </xf>
    <xf numFmtId="0" fontId="5" fillId="0" borderId="4" xfId="1" applyFont="1" applyBorder="1" applyAlignment="1">
      <alignment horizontal="left" vertical="center" wrapText="1"/>
    </xf>
    <xf numFmtId="0" fontId="16" fillId="6" borderId="3" xfId="3" applyFill="1" applyBorder="1" applyAlignment="1" applyProtection="1">
      <alignment horizontal="left" vertical="center" wrapText="1"/>
      <protection locked="0"/>
    </xf>
    <xf numFmtId="0" fontId="16" fillId="6" borderId="4" xfId="3" applyFill="1" applyBorder="1" applyAlignment="1" applyProtection="1">
      <alignment horizontal="left" vertical="center" wrapText="1"/>
      <protection locked="0"/>
    </xf>
    <xf numFmtId="0" fontId="5" fillId="0" borderId="10" xfId="1" applyFont="1" applyBorder="1" applyAlignment="1">
      <alignment horizontal="left" vertical="center" wrapText="1"/>
    </xf>
    <xf numFmtId="0" fontId="5" fillId="0" borderId="15" xfId="0" applyFont="1" applyBorder="1" applyAlignment="1">
      <alignment horizontal="left" vertical="center" wrapText="1"/>
    </xf>
    <xf numFmtId="0" fontId="1" fillId="5" borderId="47" xfId="0" applyFont="1" applyFill="1" applyBorder="1" applyAlignment="1">
      <alignment horizontal="center" vertical="center" wrapText="1"/>
    </xf>
    <xf numFmtId="0" fontId="0" fillId="0" borderId="18" xfId="0" applyBorder="1" applyAlignment="1">
      <alignment horizontal="center" vertical="center" wrapText="1"/>
    </xf>
    <xf numFmtId="0" fontId="1" fillId="5" borderId="20" xfId="0" applyFont="1" applyFill="1" applyBorder="1" applyAlignment="1">
      <alignment horizontal="center" vertical="center" wrapText="1"/>
    </xf>
    <xf numFmtId="0" fontId="1" fillId="5" borderId="37" xfId="0"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28" xfId="0" applyFont="1" applyBorder="1" applyAlignment="1">
      <alignment horizontal="center" vertical="center" wrapText="1"/>
    </xf>
    <xf numFmtId="0" fontId="1" fillId="5" borderId="8" xfId="0" applyFont="1" applyFill="1" applyBorder="1" applyAlignment="1">
      <alignment horizontal="center" vertical="center" wrapText="1"/>
    </xf>
    <xf numFmtId="0" fontId="1" fillId="5" borderId="21" xfId="0" applyFont="1" applyFill="1" applyBorder="1" applyAlignment="1">
      <alignment horizontal="center" vertical="center" wrapText="1"/>
    </xf>
    <xf numFmtId="0" fontId="0" fillId="0" borderId="22" xfId="0" applyBorder="1" applyAlignment="1">
      <alignment horizontal="center" vertical="center" wrapText="1"/>
    </xf>
    <xf numFmtId="0" fontId="9" fillId="0" borderId="38" xfId="1"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5" fillId="3" borderId="1" xfId="1" applyFont="1" applyFill="1" applyBorder="1" applyAlignment="1">
      <alignment horizontal="center" vertical="center"/>
    </xf>
    <xf numFmtId="0" fontId="1" fillId="0" borderId="1" xfId="0" applyFont="1" applyBorder="1" applyAlignment="1">
      <alignment horizontal="center" vertical="center"/>
    </xf>
    <xf numFmtId="0" fontId="5" fillId="0" borderId="3" xfId="0" applyFont="1" applyBorder="1" applyAlignment="1">
      <alignment horizontal="left" vertical="center" wrapText="1"/>
    </xf>
    <xf numFmtId="0" fontId="1" fillId="5" borderId="33" xfId="0" applyFont="1" applyFill="1" applyBorder="1" applyAlignment="1">
      <alignment horizontal="center" vertical="center" wrapText="1"/>
    </xf>
    <xf numFmtId="0" fontId="5" fillId="3" borderId="9" xfId="1" applyFont="1" applyFill="1" applyBorder="1" applyAlignment="1">
      <alignment horizontal="center" vertical="center"/>
    </xf>
    <xf numFmtId="0" fontId="5" fillId="3" borderId="11" xfId="1" applyFont="1" applyFill="1" applyBorder="1" applyAlignment="1">
      <alignment horizontal="center"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1" fillId="6" borderId="3" xfId="0" applyFont="1" applyFill="1" applyBorder="1" applyAlignment="1" applyProtection="1">
      <alignment horizontal="left" vertical="center" wrapText="1"/>
      <protection locked="0"/>
    </xf>
    <xf numFmtId="0" fontId="0" fillId="0" borderId="10"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1" fillId="0" borderId="10" xfId="0" applyFont="1" applyBorder="1" applyAlignment="1">
      <alignment horizontal="center" vertical="center" wrapText="1"/>
    </xf>
    <xf numFmtId="0" fontId="1" fillId="0" borderId="32" xfId="0" applyFont="1" applyBorder="1" applyAlignment="1">
      <alignment horizontal="center" vertical="center" wrapText="1"/>
    </xf>
    <xf numFmtId="0" fontId="1" fillId="5" borderId="44" xfId="0" applyFont="1" applyFill="1" applyBorder="1" applyAlignment="1">
      <alignment horizontal="center" vertical="center" wrapText="1"/>
    </xf>
    <xf numFmtId="0" fontId="1" fillId="5" borderId="17" xfId="0" applyFont="1" applyFill="1" applyBorder="1" applyAlignment="1">
      <alignment horizontal="center" vertical="center" wrapText="1"/>
    </xf>
  </cellXfs>
  <cellStyles count="4">
    <cellStyle name="ハイパーリンク" xfId="3" builtinId="8"/>
    <cellStyle name="標準" xfId="0" builtinId="0"/>
    <cellStyle name="標準 2" xfId="2" xr:uid="{00000000-0005-0000-0000-000001000000}"/>
    <cellStyle name="標準_Book1" xfId="1" xr:uid="{00000000-0005-0000-0000-000002000000}"/>
  </cellStyles>
  <dxfs count="0"/>
  <tableStyles count="0" defaultTableStyle="TableStyleMedium2" defaultPivotStyle="PivotStyleLight16"/>
  <colors>
    <mruColors>
      <color rgb="FFFFFF99"/>
      <color rgb="FFFFFF66"/>
      <color rgb="FFCCFF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Z91"/>
  <sheetViews>
    <sheetView showGridLines="0" tabSelected="1" topLeftCell="D1" zoomScale="70" zoomScaleNormal="70" zoomScaleSheetLayoutView="70" workbookViewId="0">
      <selection activeCell="W37" sqref="W37"/>
    </sheetView>
  </sheetViews>
  <sheetFormatPr defaultColWidth="9" defaultRowHeight="13" x14ac:dyDescent="0.2"/>
  <cols>
    <col min="1" max="1" width="11.453125" style="4" hidden="1" customWidth="1"/>
    <col min="2" max="2" width="5.08984375" style="4" hidden="1" customWidth="1"/>
    <col min="3" max="3" width="24.453125" style="4" hidden="1" customWidth="1"/>
    <col min="4" max="4" width="2.6328125" style="4" customWidth="1"/>
    <col min="5" max="5" width="10.6328125" style="28" customWidth="1"/>
    <col min="6" max="17" width="10.6328125" style="4" customWidth="1"/>
    <col min="18" max="18" width="10.6328125" style="18" customWidth="1"/>
    <col min="19" max="25" width="10.6328125" style="28" customWidth="1"/>
    <col min="26" max="26" width="10.6328125" style="18" customWidth="1"/>
    <col min="27" max="16384" width="9" style="43"/>
  </cols>
  <sheetData>
    <row r="1" spans="1:26" x14ac:dyDescent="0.2">
      <c r="A1" s="4" t="s">
        <v>23</v>
      </c>
      <c r="B1" s="4" t="s">
        <v>24</v>
      </c>
      <c r="C1" s="4" t="s">
        <v>25</v>
      </c>
    </row>
    <row r="2" spans="1:26" s="1" customFormat="1" ht="30" customHeight="1" x14ac:dyDescent="0.2">
      <c r="A2" s="4">
        <v>0</v>
      </c>
      <c r="B2" s="1">
        <f t="shared" ref="B2:B17" si="0">IF(R2="選択肢", 1, IF(R2="文字列",2, IF(R2="数値", 3, IF(A2=0, 0, 4))))</f>
        <v>0</v>
      </c>
      <c r="E2" s="13"/>
      <c r="H2" s="2" t="s">
        <v>186</v>
      </c>
      <c r="R2" s="6"/>
      <c r="S2" s="13"/>
      <c r="T2" s="13"/>
      <c r="U2" s="13"/>
      <c r="V2" s="21"/>
      <c r="W2" s="21"/>
      <c r="X2" s="21"/>
      <c r="Y2" s="21"/>
      <c r="Z2" s="6"/>
    </row>
    <row r="3" spans="1:26" s="1" customFormat="1" x14ac:dyDescent="0.2">
      <c r="A3" s="4">
        <v>0</v>
      </c>
      <c r="B3" s="1">
        <f t="shared" si="0"/>
        <v>0</v>
      </c>
      <c r="E3" s="13"/>
      <c r="R3" s="6"/>
      <c r="S3" s="13"/>
      <c r="T3" s="13"/>
      <c r="U3" s="13"/>
      <c r="V3" s="13"/>
      <c r="W3" s="13"/>
      <c r="X3" s="13"/>
      <c r="Y3" s="13"/>
      <c r="Z3" s="6"/>
    </row>
    <row r="4" spans="1:26" s="1" customFormat="1" ht="30" customHeight="1" x14ac:dyDescent="0.2">
      <c r="A4" s="4">
        <v>0</v>
      </c>
      <c r="B4" s="1">
        <f t="shared" si="0"/>
        <v>0</v>
      </c>
      <c r="E4" s="34" t="s">
        <v>138</v>
      </c>
      <c r="F4" s="3"/>
      <c r="G4" s="3"/>
      <c r="R4" s="6"/>
      <c r="S4" s="13"/>
      <c r="T4" s="13"/>
      <c r="U4" s="13"/>
      <c r="V4" s="13"/>
      <c r="W4" s="13"/>
      <c r="X4" s="13"/>
      <c r="Y4" s="13"/>
      <c r="Z4" s="6"/>
    </row>
    <row r="5" spans="1:26" s="1" customFormat="1" ht="30" customHeight="1" thickBot="1" x14ac:dyDescent="0.25">
      <c r="A5" s="4">
        <v>0</v>
      </c>
      <c r="B5" s="1">
        <f t="shared" si="0"/>
        <v>0</v>
      </c>
      <c r="E5" s="194" t="s">
        <v>2</v>
      </c>
      <c r="F5" s="195"/>
      <c r="G5" s="195"/>
      <c r="H5" s="195"/>
      <c r="I5" s="195"/>
      <c r="J5" s="195"/>
      <c r="K5" s="195"/>
      <c r="L5" s="195"/>
      <c r="M5" s="195"/>
      <c r="N5" s="195"/>
      <c r="O5" s="195"/>
      <c r="P5" s="195"/>
      <c r="Q5" s="195"/>
      <c r="R5" s="44" t="s">
        <v>95</v>
      </c>
      <c r="S5" s="198" t="s">
        <v>1</v>
      </c>
      <c r="T5" s="199"/>
      <c r="U5" s="200"/>
      <c r="V5" s="200"/>
      <c r="W5" s="200"/>
      <c r="X5" s="200"/>
      <c r="Y5" s="200"/>
      <c r="Z5" s="45" t="s">
        <v>98</v>
      </c>
    </row>
    <row r="6" spans="1:26" s="1" customFormat="1" ht="30" customHeight="1" x14ac:dyDescent="0.2">
      <c r="A6" s="4" t="s">
        <v>64</v>
      </c>
      <c r="B6" s="1">
        <v>2</v>
      </c>
      <c r="E6" s="40"/>
      <c r="F6" s="46"/>
      <c r="G6" s="30"/>
      <c r="H6" s="173" t="s">
        <v>174</v>
      </c>
      <c r="I6" s="174"/>
      <c r="J6" s="174"/>
      <c r="K6" s="174"/>
      <c r="L6" s="174"/>
      <c r="M6" s="174"/>
      <c r="N6" s="174"/>
      <c r="O6" s="174"/>
      <c r="P6" s="42"/>
      <c r="Q6" s="16"/>
      <c r="R6" s="38" t="s">
        <v>102</v>
      </c>
      <c r="S6" s="160"/>
      <c r="T6" s="161"/>
      <c r="U6" s="162"/>
      <c r="V6" s="162"/>
      <c r="W6" s="162"/>
      <c r="X6" s="162"/>
      <c r="Y6" s="163"/>
      <c r="Z6" s="37"/>
    </row>
    <row r="7" spans="1:26" s="1" customFormat="1" ht="30" customHeight="1" thickBot="1" x14ac:dyDescent="0.25">
      <c r="A7" s="4" t="s">
        <v>65</v>
      </c>
      <c r="B7" s="1">
        <v>2</v>
      </c>
      <c r="E7" s="12"/>
      <c r="F7" s="28"/>
      <c r="G7" s="29"/>
      <c r="H7" s="178"/>
      <c r="I7" s="179"/>
      <c r="J7" s="179"/>
      <c r="K7" s="179"/>
      <c r="L7" s="179"/>
      <c r="M7" s="179"/>
      <c r="N7" s="179"/>
      <c r="O7" s="179"/>
      <c r="P7" s="31"/>
      <c r="Q7" s="25"/>
      <c r="R7" s="39"/>
      <c r="S7" s="164"/>
      <c r="T7" s="165"/>
      <c r="U7" s="166"/>
      <c r="V7" s="166"/>
      <c r="W7" s="166"/>
      <c r="X7" s="166"/>
      <c r="Y7" s="167"/>
      <c r="Z7" s="37"/>
    </row>
    <row r="8" spans="1:26" s="1" customFormat="1" ht="30" customHeight="1" x14ac:dyDescent="0.2">
      <c r="A8" s="57" t="s">
        <v>117</v>
      </c>
      <c r="B8" s="58">
        <v>2</v>
      </c>
      <c r="E8" s="12"/>
      <c r="F8" s="28"/>
      <c r="G8" s="29"/>
      <c r="H8" s="173" t="s">
        <v>121</v>
      </c>
      <c r="I8" s="174"/>
      <c r="J8" s="174"/>
      <c r="K8" s="174"/>
      <c r="L8" s="174"/>
      <c r="M8" s="174"/>
      <c r="N8" s="174"/>
      <c r="O8" s="174"/>
      <c r="P8" s="31"/>
      <c r="Q8" s="31"/>
      <c r="R8" s="7" t="s">
        <v>3</v>
      </c>
      <c r="S8" s="154"/>
      <c r="T8" s="155"/>
      <c r="U8" s="156"/>
      <c r="V8" s="156"/>
      <c r="W8" s="156"/>
      <c r="X8" s="156"/>
      <c r="Y8" s="157"/>
      <c r="Z8" s="37"/>
    </row>
    <row r="9" spans="1:26" s="1" customFormat="1" ht="30" customHeight="1" x14ac:dyDescent="0.2">
      <c r="A9" s="57" t="s">
        <v>118</v>
      </c>
      <c r="B9" s="58">
        <v>2</v>
      </c>
      <c r="E9" s="12"/>
      <c r="F9" s="28"/>
      <c r="G9" s="29"/>
      <c r="H9" s="173" t="s">
        <v>122</v>
      </c>
      <c r="I9" s="174"/>
      <c r="J9" s="174"/>
      <c r="K9" s="174"/>
      <c r="L9" s="174"/>
      <c r="M9" s="174"/>
      <c r="N9" s="174"/>
      <c r="O9" s="174"/>
      <c r="P9" s="33"/>
      <c r="Q9" s="33"/>
      <c r="R9" s="7" t="s">
        <v>3</v>
      </c>
      <c r="S9" s="154"/>
      <c r="T9" s="155"/>
      <c r="U9" s="156"/>
      <c r="V9" s="156"/>
      <c r="W9" s="156"/>
      <c r="X9" s="156"/>
      <c r="Y9" s="157"/>
      <c r="Z9" s="37"/>
    </row>
    <row r="10" spans="1:26" s="1" customFormat="1" ht="30" customHeight="1" x14ac:dyDescent="0.2">
      <c r="A10" s="57" t="s">
        <v>119</v>
      </c>
      <c r="B10" s="58">
        <v>2</v>
      </c>
      <c r="E10" s="12"/>
      <c r="F10" s="28"/>
      <c r="G10" s="29"/>
      <c r="H10" s="158" t="s">
        <v>120</v>
      </c>
      <c r="I10" s="175"/>
      <c r="J10" s="175"/>
      <c r="K10" s="175"/>
      <c r="L10" s="175"/>
      <c r="M10" s="175"/>
      <c r="N10" s="175"/>
      <c r="O10" s="175"/>
      <c r="P10" s="26"/>
      <c r="Q10" s="27"/>
      <c r="R10" s="7" t="s">
        <v>3</v>
      </c>
      <c r="S10" s="176"/>
      <c r="T10" s="177"/>
      <c r="U10" s="156"/>
      <c r="V10" s="156"/>
      <c r="W10" s="156"/>
      <c r="X10" s="156"/>
      <c r="Y10" s="157"/>
      <c r="Z10" s="37"/>
    </row>
    <row r="11" spans="1:26" s="1" customFormat="1" ht="30" customHeight="1" x14ac:dyDescent="0.2">
      <c r="A11" s="4" t="s">
        <v>63</v>
      </c>
      <c r="B11" s="1">
        <f t="shared" si="0"/>
        <v>2</v>
      </c>
      <c r="E11" s="12"/>
      <c r="F11" s="28"/>
      <c r="G11" s="29"/>
      <c r="H11" s="158" t="s">
        <v>97</v>
      </c>
      <c r="I11" s="159"/>
      <c r="J11" s="159"/>
      <c r="K11" s="159"/>
      <c r="L11" s="159"/>
      <c r="M11" s="159"/>
      <c r="N11" s="159"/>
      <c r="O11" s="159"/>
      <c r="P11" s="31"/>
      <c r="Q11" s="32"/>
      <c r="R11" s="7" t="s">
        <v>3</v>
      </c>
      <c r="S11" s="154"/>
      <c r="T11" s="155"/>
      <c r="U11" s="156"/>
      <c r="V11" s="156"/>
      <c r="W11" s="156"/>
      <c r="X11" s="156"/>
      <c r="Y11" s="157"/>
      <c r="Z11" s="7"/>
    </row>
    <row r="12" spans="1:26" s="1" customFormat="1" ht="30" customHeight="1" x14ac:dyDescent="0.2">
      <c r="A12" s="4" t="s">
        <v>105</v>
      </c>
      <c r="B12" s="1">
        <v>1</v>
      </c>
      <c r="E12" s="47"/>
      <c r="F12" s="48"/>
      <c r="G12" s="49"/>
      <c r="H12" s="158" t="s">
        <v>106</v>
      </c>
      <c r="I12" s="131"/>
      <c r="J12" s="131"/>
      <c r="K12" s="131"/>
      <c r="L12" s="131"/>
      <c r="M12" s="131"/>
      <c r="N12" s="131"/>
      <c r="O12" s="131"/>
      <c r="P12" s="26"/>
      <c r="Q12" s="27"/>
      <c r="R12" s="7" t="s">
        <v>4</v>
      </c>
      <c r="S12" s="171"/>
      <c r="T12" s="171"/>
      <c r="U12" s="172"/>
      <c r="V12" s="172"/>
      <c r="W12" s="172"/>
      <c r="X12" s="172"/>
      <c r="Y12" s="172"/>
      <c r="Z12" s="5"/>
    </row>
    <row r="13" spans="1:26" s="4" customFormat="1" ht="15" customHeight="1" x14ac:dyDescent="0.2">
      <c r="A13" s="4">
        <v>0</v>
      </c>
      <c r="B13" s="1">
        <f t="shared" si="0"/>
        <v>0</v>
      </c>
      <c r="E13" s="17"/>
      <c r="O13" s="33"/>
      <c r="P13" s="33"/>
      <c r="Q13" s="33"/>
      <c r="R13" s="18"/>
      <c r="S13" s="33"/>
      <c r="T13" s="33"/>
      <c r="U13" s="33"/>
      <c r="V13" s="33"/>
      <c r="W13" s="33"/>
      <c r="X13" s="33"/>
      <c r="Y13" s="33"/>
      <c r="Z13" s="19"/>
    </row>
    <row r="14" spans="1:26" s="4" customFormat="1" ht="34.5" customHeight="1" x14ac:dyDescent="0.2">
      <c r="A14" s="4">
        <v>0</v>
      </c>
      <c r="B14" s="1">
        <f t="shared" si="0"/>
        <v>0</v>
      </c>
      <c r="E14" s="168"/>
      <c r="F14" s="169"/>
      <c r="G14" s="169"/>
      <c r="H14" s="169"/>
      <c r="I14" s="169"/>
      <c r="J14" s="169"/>
      <c r="K14" s="169"/>
      <c r="L14" s="169"/>
      <c r="M14" s="169"/>
      <c r="N14" s="169"/>
      <c r="O14" s="169"/>
      <c r="P14" s="169"/>
      <c r="Q14" s="169"/>
      <c r="R14" s="169"/>
      <c r="S14" s="169"/>
      <c r="T14" s="169"/>
      <c r="U14" s="169"/>
      <c r="V14" s="169"/>
      <c r="W14" s="169"/>
      <c r="X14" s="169"/>
      <c r="Y14" s="169"/>
      <c r="Z14" s="170"/>
    </row>
    <row r="15" spans="1:26" s="1" customFormat="1" ht="30" customHeight="1" x14ac:dyDescent="0.2">
      <c r="A15" s="4">
        <v>0</v>
      </c>
      <c r="B15" s="1">
        <f t="shared" si="0"/>
        <v>0</v>
      </c>
      <c r="E15" s="194" t="s">
        <v>2</v>
      </c>
      <c r="F15" s="195"/>
      <c r="G15" s="195"/>
      <c r="H15" s="195"/>
      <c r="I15" s="195"/>
      <c r="J15" s="195"/>
      <c r="K15" s="195"/>
      <c r="L15" s="195"/>
      <c r="M15" s="195"/>
      <c r="N15" s="195"/>
      <c r="O15" s="195"/>
      <c r="P15" s="195"/>
      <c r="Q15" s="195"/>
      <c r="R15" s="45" t="s">
        <v>95</v>
      </c>
      <c r="S15" s="90" t="s">
        <v>1</v>
      </c>
      <c r="T15" s="91"/>
      <c r="U15" s="201"/>
      <c r="V15" s="201"/>
      <c r="W15" s="201"/>
      <c r="X15" s="201"/>
      <c r="Y15" s="201"/>
      <c r="Z15" s="45" t="s">
        <v>98</v>
      </c>
    </row>
    <row r="16" spans="1:26" ht="30" customHeight="1" x14ac:dyDescent="0.2">
      <c r="A16" s="4" t="s">
        <v>112</v>
      </c>
      <c r="B16" s="1">
        <f t="shared" si="0"/>
        <v>1</v>
      </c>
      <c r="C16" s="51"/>
      <c r="E16" s="14" t="s">
        <v>0</v>
      </c>
      <c r="F16" s="42"/>
      <c r="G16" s="20"/>
      <c r="H16" s="95" t="s">
        <v>125</v>
      </c>
      <c r="I16" s="118"/>
      <c r="J16" s="118"/>
      <c r="K16" s="118"/>
      <c r="L16" s="95"/>
      <c r="M16" s="118"/>
      <c r="N16" s="118"/>
      <c r="O16" s="118"/>
      <c r="P16" s="33"/>
      <c r="Q16" s="41"/>
      <c r="R16" s="11" t="s">
        <v>4</v>
      </c>
      <c r="S16" s="202"/>
      <c r="T16" s="156"/>
      <c r="U16" s="156"/>
      <c r="V16" s="156"/>
      <c r="W16" s="156"/>
      <c r="X16" s="156"/>
      <c r="Y16" s="157"/>
      <c r="Z16" s="52"/>
    </row>
    <row r="17" spans="1:26" ht="30" customHeight="1" x14ac:dyDescent="0.2">
      <c r="A17" s="4" t="s">
        <v>66</v>
      </c>
      <c r="B17" s="1">
        <f t="shared" si="0"/>
        <v>1</v>
      </c>
      <c r="E17" s="17"/>
      <c r="F17" s="33"/>
      <c r="G17" s="41"/>
      <c r="H17" s="122" t="s">
        <v>126</v>
      </c>
      <c r="I17" s="123"/>
      <c r="J17" s="123"/>
      <c r="K17" s="124"/>
      <c r="L17" s="125"/>
      <c r="M17" s="125"/>
      <c r="N17" s="125"/>
      <c r="O17" s="122"/>
      <c r="P17" s="26"/>
      <c r="Q17" s="27"/>
      <c r="R17" s="11" t="s">
        <v>4</v>
      </c>
      <c r="S17" s="109"/>
      <c r="T17" s="109"/>
      <c r="U17" s="109"/>
      <c r="V17" s="109"/>
      <c r="W17" s="109"/>
      <c r="X17" s="109"/>
      <c r="Y17" s="109"/>
      <c r="Z17" s="11"/>
    </row>
    <row r="18" spans="1:26" ht="30" customHeight="1" x14ac:dyDescent="0.2">
      <c r="A18" s="4" t="s">
        <v>67</v>
      </c>
      <c r="B18" s="1">
        <f t="shared" ref="B18:B28" si="1">IF(R18="選択肢", 1, IF(R18="文字列",2, IF(R18="数値", 3, IF(A18=0, 0, 4))))</f>
        <v>1</v>
      </c>
      <c r="E18" s="17"/>
      <c r="F18" s="33"/>
      <c r="G18" s="41"/>
      <c r="H18" s="132" t="s">
        <v>183</v>
      </c>
      <c r="I18" s="133"/>
      <c r="J18" s="133"/>
      <c r="K18" s="134"/>
      <c r="L18" s="95"/>
      <c r="M18" s="96"/>
      <c r="N18" s="96"/>
      <c r="O18" s="96"/>
      <c r="P18" s="42"/>
      <c r="Q18" s="20"/>
      <c r="R18" s="11" t="s">
        <v>4</v>
      </c>
      <c r="S18" s="109"/>
      <c r="T18" s="109"/>
      <c r="U18" s="109"/>
      <c r="V18" s="109"/>
      <c r="W18" s="109"/>
      <c r="X18" s="109"/>
      <c r="Y18" s="109"/>
      <c r="Z18" s="11"/>
    </row>
    <row r="19" spans="1:26" ht="30" customHeight="1" x14ac:dyDescent="0.2">
      <c r="A19" s="4" t="s">
        <v>94</v>
      </c>
      <c r="B19" s="1">
        <f t="shared" si="1"/>
        <v>2</v>
      </c>
      <c r="E19" s="17"/>
      <c r="F19" s="33"/>
      <c r="G19" s="41"/>
      <c r="H19" s="203"/>
      <c r="I19" s="204"/>
      <c r="J19" s="204"/>
      <c r="K19" s="205"/>
      <c r="L19" s="95"/>
      <c r="M19" s="96"/>
      <c r="N19" s="96"/>
      <c r="O19" s="97"/>
      <c r="P19" s="122" t="s">
        <v>185</v>
      </c>
      <c r="Q19" s="124"/>
      <c r="R19" s="5" t="s">
        <v>3</v>
      </c>
      <c r="S19" s="202"/>
      <c r="T19" s="156"/>
      <c r="U19" s="156"/>
      <c r="V19" s="156"/>
      <c r="W19" s="156"/>
      <c r="X19" s="156"/>
      <c r="Y19" s="157"/>
      <c r="Z19" s="11"/>
    </row>
    <row r="20" spans="1:26" ht="30" customHeight="1" x14ac:dyDescent="0.2">
      <c r="A20" s="4" t="s">
        <v>113</v>
      </c>
      <c r="B20" s="1">
        <v>1</v>
      </c>
      <c r="E20" s="17"/>
      <c r="F20" s="33"/>
      <c r="G20" s="41"/>
      <c r="H20" s="122" t="s">
        <v>152</v>
      </c>
      <c r="I20" s="131"/>
      <c r="J20" s="131"/>
      <c r="K20" s="131"/>
      <c r="L20" s="122"/>
      <c r="M20" s="131"/>
      <c r="N20" s="131"/>
      <c r="O20" s="131"/>
      <c r="P20" s="26"/>
      <c r="Q20" s="27"/>
      <c r="R20" s="11" t="s">
        <v>4</v>
      </c>
      <c r="S20" s="109"/>
      <c r="T20" s="109"/>
      <c r="U20" s="109"/>
      <c r="V20" s="109"/>
      <c r="W20" s="109"/>
      <c r="X20" s="109"/>
      <c r="Y20" s="109"/>
      <c r="Z20" s="53"/>
    </row>
    <row r="21" spans="1:26" ht="30" customHeight="1" thickBot="1" x14ac:dyDescent="0.25">
      <c r="A21" s="4" t="s">
        <v>116</v>
      </c>
      <c r="B21" s="1">
        <f t="shared" si="1"/>
        <v>1</v>
      </c>
      <c r="E21" s="17"/>
      <c r="F21" s="33"/>
      <c r="G21" s="41"/>
      <c r="H21" s="132" t="s">
        <v>153</v>
      </c>
      <c r="I21" s="133"/>
      <c r="J21" s="133"/>
      <c r="K21" s="134"/>
      <c r="L21" s="132"/>
      <c r="M21" s="133"/>
      <c r="N21" s="133"/>
      <c r="O21" s="133"/>
      <c r="P21" s="26"/>
      <c r="Q21" s="27"/>
      <c r="R21" s="11" t="s">
        <v>4</v>
      </c>
      <c r="S21" s="109"/>
      <c r="T21" s="109"/>
      <c r="U21" s="109"/>
      <c r="V21" s="109"/>
      <c r="W21" s="109"/>
      <c r="X21" s="109"/>
      <c r="Y21" s="109"/>
      <c r="Z21" s="53"/>
    </row>
    <row r="22" spans="1:26" s="1" customFormat="1" ht="30" customHeight="1" x14ac:dyDescent="0.2">
      <c r="A22" s="4">
        <v>0</v>
      </c>
      <c r="B22" s="1">
        <f t="shared" si="1"/>
        <v>0</v>
      </c>
      <c r="E22" s="17"/>
      <c r="F22" s="33"/>
      <c r="G22" s="41"/>
      <c r="H22" s="132" t="s">
        <v>154</v>
      </c>
      <c r="I22" s="133"/>
      <c r="J22" s="133"/>
      <c r="K22" s="134"/>
      <c r="L22" s="132"/>
      <c r="M22" s="133"/>
      <c r="N22" s="133"/>
      <c r="O22" s="133"/>
      <c r="P22" s="42"/>
      <c r="Q22" s="127" t="s">
        <v>20</v>
      </c>
      <c r="R22" s="128"/>
      <c r="S22" s="110" t="s">
        <v>130</v>
      </c>
      <c r="T22" s="111"/>
      <c r="U22" s="112"/>
      <c r="V22" s="112"/>
      <c r="W22" s="113"/>
      <c r="X22" s="60"/>
      <c r="Y22" s="61"/>
      <c r="Z22" s="54"/>
    </row>
    <row r="23" spans="1:26" s="1" customFormat="1" ht="30" customHeight="1" x14ac:dyDescent="0.2">
      <c r="A23" s="4">
        <v>0</v>
      </c>
      <c r="B23" s="1">
        <f t="shared" si="1"/>
        <v>0</v>
      </c>
      <c r="E23" s="17"/>
      <c r="F23" s="33"/>
      <c r="G23" s="41"/>
      <c r="H23" s="95"/>
      <c r="I23" s="96"/>
      <c r="J23" s="96"/>
      <c r="K23" s="97"/>
      <c r="L23" s="95"/>
      <c r="M23" s="96"/>
      <c r="N23" s="96"/>
      <c r="O23" s="96"/>
      <c r="P23" s="33"/>
      <c r="Q23" s="129"/>
      <c r="R23" s="130"/>
      <c r="S23" s="114" t="s">
        <v>131</v>
      </c>
      <c r="T23" s="114"/>
      <c r="U23" s="115"/>
      <c r="V23" s="114" t="s">
        <v>132</v>
      </c>
      <c r="W23" s="137"/>
      <c r="X23" s="62"/>
      <c r="Y23" s="22"/>
      <c r="Z23" s="11"/>
    </row>
    <row r="24" spans="1:26" ht="30" customHeight="1" x14ac:dyDescent="0.2">
      <c r="A24" s="4" t="s">
        <v>69</v>
      </c>
      <c r="B24" s="1">
        <f t="shared" si="1"/>
        <v>4</v>
      </c>
      <c r="C24" s="4" t="s">
        <v>68</v>
      </c>
      <c r="E24" s="17"/>
      <c r="F24" s="33"/>
      <c r="G24" s="41"/>
      <c r="H24" s="95"/>
      <c r="I24" s="96"/>
      <c r="J24" s="96"/>
      <c r="K24" s="97"/>
      <c r="L24" s="95"/>
      <c r="M24" s="96"/>
      <c r="N24" s="96"/>
      <c r="O24" s="96"/>
      <c r="P24" s="33"/>
      <c r="Q24" s="150" t="s">
        <v>133</v>
      </c>
      <c r="R24" s="105"/>
      <c r="S24" s="116"/>
      <c r="T24" s="116"/>
      <c r="U24" s="117"/>
      <c r="V24" s="116"/>
      <c r="W24" s="138"/>
      <c r="Y24" s="29"/>
      <c r="Z24" s="54"/>
    </row>
    <row r="25" spans="1:26" ht="30" customHeight="1" x14ac:dyDescent="0.2">
      <c r="A25" s="4" t="s">
        <v>70</v>
      </c>
      <c r="B25" s="1">
        <f t="shared" si="1"/>
        <v>4</v>
      </c>
      <c r="C25" s="4" t="s">
        <v>68</v>
      </c>
      <c r="E25" s="17"/>
      <c r="F25" s="33"/>
      <c r="G25" s="41"/>
      <c r="H25" s="95"/>
      <c r="I25" s="96"/>
      <c r="J25" s="96"/>
      <c r="K25" s="97"/>
      <c r="L25" s="145"/>
      <c r="M25" s="146"/>
      <c r="N25" s="146"/>
      <c r="O25" s="146"/>
      <c r="P25" s="33"/>
      <c r="Q25" s="140" t="s">
        <v>134</v>
      </c>
      <c r="R25" s="141"/>
      <c r="S25" s="116"/>
      <c r="T25" s="116"/>
      <c r="U25" s="117"/>
      <c r="V25" s="116"/>
      <c r="W25" s="138"/>
      <c r="X25" s="46"/>
      <c r="Y25" s="30"/>
      <c r="Z25" s="11"/>
    </row>
    <row r="26" spans="1:26" ht="30" customHeight="1" x14ac:dyDescent="0.2">
      <c r="A26" s="4" t="s">
        <v>71</v>
      </c>
      <c r="B26" s="1">
        <f t="shared" si="1"/>
        <v>4</v>
      </c>
      <c r="C26" s="4" t="s">
        <v>68</v>
      </c>
      <c r="E26" s="17"/>
      <c r="F26" s="33"/>
      <c r="G26" s="41"/>
      <c r="H26" s="95"/>
      <c r="I26" s="96"/>
      <c r="J26" s="96"/>
      <c r="K26" s="97"/>
      <c r="L26" s="95"/>
      <c r="M26" s="96"/>
      <c r="N26" s="96"/>
      <c r="O26" s="96"/>
      <c r="P26" s="33"/>
      <c r="Q26" s="140" t="s">
        <v>135</v>
      </c>
      <c r="R26" s="141"/>
      <c r="S26" s="116"/>
      <c r="T26" s="116"/>
      <c r="U26" s="117"/>
      <c r="V26" s="116"/>
      <c r="W26" s="138"/>
      <c r="X26" s="46"/>
      <c r="Y26" s="30"/>
      <c r="Z26" s="11"/>
    </row>
    <row r="27" spans="1:26" ht="30" customHeight="1" thickBot="1" x14ac:dyDescent="0.25">
      <c r="A27" s="4" t="s">
        <v>72</v>
      </c>
      <c r="B27" s="1">
        <f t="shared" si="1"/>
        <v>4</v>
      </c>
      <c r="C27" s="4" t="s">
        <v>68</v>
      </c>
      <c r="E27" s="17"/>
      <c r="F27" s="33"/>
      <c r="G27" s="41"/>
      <c r="H27" s="95"/>
      <c r="I27" s="96"/>
      <c r="J27" s="96"/>
      <c r="K27" s="97"/>
      <c r="L27" s="95"/>
      <c r="M27" s="96"/>
      <c r="N27" s="96"/>
      <c r="O27" s="96"/>
      <c r="P27" s="33"/>
      <c r="Q27" s="142" t="s">
        <v>129</v>
      </c>
      <c r="R27" s="143"/>
      <c r="S27" s="135"/>
      <c r="T27" s="135"/>
      <c r="U27" s="136"/>
      <c r="V27" s="135"/>
      <c r="W27" s="139"/>
      <c r="X27" s="63"/>
      <c r="Y27" s="59"/>
      <c r="Z27" s="53"/>
    </row>
    <row r="28" spans="1:26" ht="30" customHeight="1" x14ac:dyDescent="0.2">
      <c r="A28" s="4">
        <v>0</v>
      </c>
      <c r="B28" s="1">
        <f t="shared" si="1"/>
        <v>1</v>
      </c>
      <c r="E28" s="56"/>
      <c r="F28" s="31"/>
      <c r="G28" s="32"/>
      <c r="H28" s="132" t="s">
        <v>177</v>
      </c>
      <c r="I28" s="133"/>
      <c r="J28" s="133"/>
      <c r="K28" s="133"/>
      <c r="L28" s="132"/>
      <c r="M28" s="133"/>
      <c r="N28" s="133"/>
      <c r="O28" s="133"/>
      <c r="P28" s="26"/>
      <c r="Q28" s="27"/>
      <c r="R28" s="11" t="s">
        <v>4</v>
      </c>
      <c r="S28" s="109"/>
      <c r="T28" s="109"/>
      <c r="U28" s="109"/>
      <c r="V28" s="109"/>
      <c r="W28" s="109"/>
      <c r="X28" s="109"/>
      <c r="Y28" s="109"/>
      <c r="Z28" s="55"/>
    </row>
    <row r="29" spans="1:26" s="1" customFormat="1" ht="30" customHeight="1" thickBot="1" x14ac:dyDescent="0.25">
      <c r="A29" s="4">
        <v>0</v>
      </c>
      <c r="B29" s="1">
        <f t="shared" ref="B29:B47" si="2">IF(R29="選択肢", 1, IF(R29="文字列",2, IF(R29="数値", 3, IF(A29=0, 0, 4))))</f>
        <v>0</v>
      </c>
      <c r="E29" s="119" t="s">
        <v>2</v>
      </c>
      <c r="F29" s="120"/>
      <c r="G29" s="120"/>
      <c r="H29" s="120"/>
      <c r="I29" s="120"/>
      <c r="J29" s="120"/>
      <c r="K29" s="120"/>
      <c r="L29" s="120"/>
      <c r="M29" s="120"/>
      <c r="N29" s="120"/>
      <c r="O29" s="120"/>
      <c r="P29" s="120"/>
      <c r="Q29" s="120"/>
      <c r="R29" s="121"/>
      <c r="S29" s="147" t="s">
        <v>1</v>
      </c>
      <c r="T29" s="148"/>
      <c r="U29" s="148"/>
      <c r="V29" s="148"/>
      <c r="W29" s="148"/>
      <c r="X29" s="148"/>
      <c r="Y29" s="149"/>
      <c r="Z29" s="45" t="s">
        <v>98</v>
      </c>
    </row>
    <row r="30" spans="1:26" ht="30" customHeight="1" x14ac:dyDescent="0.2">
      <c r="A30" s="4">
        <v>0</v>
      </c>
      <c r="B30" s="1">
        <f t="shared" si="2"/>
        <v>0</v>
      </c>
      <c r="E30" s="15" t="s">
        <v>17</v>
      </c>
      <c r="F30" s="33"/>
      <c r="G30" s="41"/>
      <c r="H30" s="95" t="s">
        <v>182</v>
      </c>
      <c r="I30" s="96"/>
      <c r="J30" s="96"/>
      <c r="K30" s="97"/>
      <c r="L30" s="98"/>
      <c r="M30" s="99"/>
      <c r="N30" s="106" t="s">
        <v>75</v>
      </c>
      <c r="O30" s="126" t="s">
        <v>76</v>
      </c>
      <c r="P30" s="126"/>
      <c r="Q30" s="126" t="s">
        <v>77</v>
      </c>
      <c r="R30" s="104"/>
      <c r="S30" s="180" t="s">
        <v>184</v>
      </c>
      <c r="T30" s="189" t="s">
        <v>78</v>
      </c>
      <c r="U30" s="151" t="s">
        <v>139</v>
      </c>
      <c r="V30" s="152"/>
      <c r="W30" s="152"/>
      <c r="X30" s="152"/>
      <c r="Y30" s="153"/>
      <c r="Z30" s="50"/>
    </row>
    <row r="31" spans="1:26" ht="30" customHeight="1" x14ac:dyDescent="0.2">
      <c r="A31" s="4">
        <v>0</v>
      </c>
      <c r="B31" s="1">
        <f t="shared" si="2"/>
        <v>0</v>
      </c>
      <c r="E31" s="17"/>
      <c r="F31" s="33"/>
      <c r="G31" s="41"/>
      <c r="H31" s="95"/>
      <c r="I31" s="96"/>
      <c r="J31" s="96"/>
      <c r="K31" s="97"/>
      <c r="L31" s="98"/>
      <c r="M31" s="99"/>
      <c r="N31" s="144"/>
      <c r="O31" s="107"/>
      <c r="P31" s="107"/>
      <c r="Q31" s="107"/>
      <c r="R31" s="108"/>
      <c r="S31" s="181"/>
      <c r="T31" s="190"/>
      <c r="U31" s="35" t="s">
        <v>21</v>
      </c>
      <c r="V31" s="35" t="s">
        <v>99</v>
      </c>
      <c r="W31" s="35" t="s">
        <v>100</v>
      </c>
      <c r="X31" s="35" t="s">
        <v>101</v>
      </c>
      <c r="Y31" s="36" t="s">
        <v>180</v>
      </c>
      <c r="Z31" s="50"/>
    </row>
    <row r="32" spans="1:26" ht="30" customHeight="1" x14ac:dyDescent="0.2">
      <c r="A32" s="4" t="s">
        <v>80</v>
      </c>
      <c r="B32" s="1">
        <f t="shared" si="2"/>
        <v>4</v>
      </c>
      <c r="C32" s="4" t="s">
        <v>79</v>
      </c>
      <c r="E32" s="17"/>
      <c r="F32" s="33"/>
      <c r="G32" s="41"/>
      <c r="H32" s="95"/>
      <c r="I32" s="96"/>
      <c r="J32" s="96"/>
      <c r="K32" s="97"/>
      <c r="L32" s="98"/>
      <c r="M32" s="99"/>
      <c r="N32" s="101" t="s">
        <v>179</v>
      </c>
      <c r="O32" s="107" t="s">
        <v>179</v>
      </c>
      <c r="P32" s="107"/>
      <c r="Q32" s="107" t="s">
        <v>18</v>
      </c>
      <c r="R32" s="108"/>
      <c r="S32" s="87"/>
      <c r="T32" s="75">
        <f t="shared" ref="T32:T41" si="3">SUM(U32:Y32)</f>
        <v>0</v>
      </c>
      <c r="U32" s="76"/>
      <c r="V32" s="76"/>
      <c r="W32" s="76"/>
      <c r="X32" s="76"/>
      <c r="Y32" s="77"/>
      <c r="Z32" s="50" t="s">
        <v>96</v>
      </c>
    </row>
    <row r="33" spans="1:26" ht="30" customHeight="1" x14ac:dyDescent="0.2">
      <c r="A33" s="4" t="s">
        <v>81</v>
      </c>
      <c r="B33" s="1">
        <f t="shared" si="2"/>
        <v>4</v>
      </c>
      <c r="C33" s="4" t="s">
        <v>79</v>
      </c>
      <c r="E33" s="17"/>
      <c r="F33" s="33"/>
      <c r="G33" s="41"/>
      <c r="H33" s="95"/>
      <c r="I33" s="96"/>
      <c r="J33" s="96"/>
      <c r="K33" s="97"/>
      <c r="L33" s="98"/>
      <c r="M33" s="99"/>
      <c r="N33" s="106"/>
      <c r="O33" s="107"/>
      <c r="P33" s="107"/>
      <c r="Q33" s="107" t="s">
        <v>19</v>
      </c>
      <c r="R33" s="108"/>
      <c r="S33" s="87"/>
      <c r="T33" s="75">
        <f t="shared" si="3"/>
        <v>0</v>
      </c>
      <c r="U33" s="76"/>
      <c r="V33" s="76"/>
      <c r="W33" s="76"/>
      <c r="X33" s="76"/>
      <c r="Y33" s="77"/>
      <c r="Z33" s="50" t="s">
        <v>96</v>
      </c>
    </row>
    <row r="34" spans="1:26" ht="30" customHeight="1" x14ac:dyDescent="0.2">
      <c r="A34" s="4" t="s">
        <v>82</v>
      </c>
      <c r="B34" s="1">
        <f t="shared" si="2"/>
        <v>4</v>
      </c>
      <c r="C34" s="4" t="s">
        <v>74</v>
      </c>
      <c r="E34" s="17"/>
      <c r="F34" s="33"/>
      <c r="G34" s="41"/>
      <c r="H34" s="95"/>
      <c r="I34" s="96"/>
      <c r="J34" s="96"/>
      <c r="K34" s="97"/>
      <c r="L34" s="98"/>
      <c r="M34" s="99"/>
      <c r="N34" s="100" t="s">
        <v>140</v>
      </c>
      <c r="O34" s="102" t="s">
        <v>141</v>
      </c>
      <c r="P34" s="103"/>
      <c r="Q34" s="107" t="s">
        <v>18</v>
      </c>
      <c r="R34" s="108"/>
      <c r="S34" s="87"/>
      <c r="T34" s="75">
        <f t="shared" si="3"/>
        <v>0</v>
      </c>
      <c r="U34" s="76"/>
      <c r="V34" s="76"/>
      <c r="W34" s="76"/>
      <c r="X34" s="76"/>
      <c r="Y34" s="77"/>
      <c r="Z34" s="50" t="s">
        <v>61</v>
      </c>
    </row>
    <row r="35" spans="1:26" ht="30" customHeight="1" x14ac:dyDescent="0.2">
      <c r="A35" s="4" t="s">
        <v>83</v>
      </c>
      <c r="B35" s="1">
        <f t="shared" si="2"/>
        <v>4</v>
      </c>
      <c r="C35" s="4" t="s">
        <v>74</v>
      </c>
      <c r="E35" s="17"/>
      <c r="F35" s="33"/>
      <c r="G35" s="41"/>
      <c r="H35" s="95"/>
      <c r="I35" s="96"/>
      <c r="J35" s="96"/>
      <c r="K35" s="97"/>
      <c r="L35" s="98"/>
      <c r="M35" s="99"/>
      <c r="N35" s="101"/>
      <c r="O35" s="104"/>
      <c r="P35" s="105"/>
      <c r="Q35" s="107" t="s">
        <v>19</v>
      </c>
      <c r="R35" s="108"/>
      <c r="S35" s="87"/>
      <c r="T35" s="75">
        <f t="shared" si="3"/>
        <v>0</v>
      </c>
      <c r="U35" s="76"/>
      <c r="V35" s="76"/>
      <c r="W35" s="76"/>
      <c r="X35" s="76"/>
      <c r="Y35" s="77"/>
      <c r="Z35" s="50" t="s">
        <v>61</v>
      </c>
    </row>
    <row r="36" spans="1:26" ht="30" customHeight="1" x14ac:dyDescent="0.2">
      <c r="A36" s="4" t="s">
        <v>84</v>
      </c>
      <c r="B36" s="1">
        <f t="shared" si="2"/>
        <v>4</v>
      </c>
      <c r="C36" s="4" t="s">
        <v>74</v>
      </c>
      <c r="E36" s="17"/>
      <c r="F36" s="33"/>
      <c r="G36" s="41"/>
      <c r="H36" s="95"/>
      <c r="I36" s="96"/>
      <c r="J36" s="96"/>
      <c r="K36" s="97"/>
      <c r="L36" s="98"/>
      <c r="M36" s="99"/>
      <c r="N36" s="101"/>
      <c r="O36" s="102" t="s">
        <v>142</v>
      </c>
      <c r="P36" s="103"/>
      <c r="Q36" s="107" t="s">
        <v>18</v>
      </c>
      <c r="R36" s="108"/>
      <c r="S36" s="87"/>
      <c r="T36" s="75">
        <f t="shared" si="3"/>
        <v>0</v>
      </c>
      <c r="U36" s="76"/>
      <c r="V36" s="76"/>
      <c r="W36" s="76"/>
      <c r="X36" s="76"/>
      <c r="Y36" s="77"/>
      <c r="Z36" s="50" t="s">
        <v>61</v>
      </c>
    </row>
    <row r="37" spans="1:26" ht="30" customHeight="1" x14ac:dyDescent="0.2">
      <c r="A37" s="4" t="s">
        <v>85</v>
      </c>
      <c r="B37" s="1">
        <f t="shared" si="2"/>
        <v>4</v>
      </c>
      <c r="C37" s="4" t="s">
        <v>74</v>
      </c>
      <c r="E37" s="17"/>
      <c r="F37" s="33"/>
      <c r="G37" s="41"/>
      <c r="H37" s="95"/>
      <c r="I37" s="96"/>
      <c r="J37" s="96"/>
      <c r="K37" s="97"/>
      <c r="L37" s="98"/>
      <c r="M37" s="99"/>
      <c r="N37" s="101"/>
      <c r="O37" s="104"/>
      <c r="P37" s="105"/>
      <c r="Q37" s="107" t="s">
        <v>19</v>
      </c>
      <c r="R37" s="108"/>
      <c r="S37" s="87"/>
      <c r="T37" s="75">
        <f t="shared" si="3"/>
        <v>0</v>
      </c>
      <c r="U37" s="76"/>
      <c r="V37" s="76"/>
      <c r="W37" s="76"/>
      <c r="X37" s="76"/>
      <c r="Y37" s="77"/>
      <c r="Z37" s="50" t="s">
        <v>61</v>
      </c>
    </row>
    <row r="38" spans="1:26" ht="30" customHeight="1" x14ac:dyDescent="0.2">
      <c r="A38" s="4" t="s">
        <v>86</v>
      </c>
      <c r="B38" s="1">
        <f t="shared" si="2"/>
        <v>4</v>
      </c>
      <c r="C38" s="4" t="s">
        <v>74</v>
      </c>
      <c r="E38" s="17"/>
      <c r="F38" s="33"/>
      <c r="G38" s="41"/>
      <c r="H38" s="95"/>
      <c r="I38" s="96"/>
      <c r="J38" s="96"/>
      <c r="K38" s="97"/>
      <c r="L38" s="98"/>
      <c r="M38" s="99"/>
      <c r="N38" s="101"/>
      <c r="O38" s="107" t="s">
        <v>143</v>
      </c>
      <c r="P38" s="107"/>
      <c r="Q38" s="107" t="s">
        <v>18</v>
      </c>
      <c r="R38" s="108"/>
      <c r="S38" s="87"/>
      <c r="T38" s="75">
        <f t="shared" si="3"/>
        <v>0</v>
      </c>
      <c r="U38" s="76"/>
      <c r="V38" s="76"/>
      <c r="W38" s="76"/>
      <c r="X38" s="76"/>
      <c r="Y38" s="77"/>
      <c r="Z38" s="50" t="s">
        <v>61</v>
      </c>
    </row>
    <row r="39" spans="1:26" ht="30" customHeight="1" x14ac:dyDescent="0.2">
      <c r="A39" s="4" t="s">
        <v>87</v>
      </c>
      <c r="B39" s="1">
        <f t="shared" si="2"/>
        <v>4</v>
      </c>
      <c r="C39" s="4" t="s">
        <v>74</v>
      </c>
      <c r="E39" s="17"/>
      <c r="F39" s="33"/>
      <c r="G39" s="41"/>
      <c r="H39" s="95"/>
      <c r="I39" s="96"/>
      <c r="J39" s="96"/>
      <c r="K39" s="97"/>
      <c r="L39" s="98"/>
      <c r="M39" s="99"/>
      <c r="N39" s="101"/>
      <c r="O39" s="107"/>
      <c r="P39" s="107"/>
      <c r="Q39" s="107" t="s">
        <v>19</v>
      </c>
      <c r="R39" s="108"/>
      <c r="S39" s="87"/>
      <c r="T39" s="75">
        <f t="shared" si="3"/>
        <v>0</v>
      </c>
      <c r="U39" s="76"/>
      <c r="V39" s="76"/>
      <c r="W39" s="76"/>
      <c r="X39" s="76"/>
      <c r="Y39" s="77"/>
      <c r="Z39" s="50" t="s">
        <v>61</v>
      </c>
    </row>
    <row r="40" spans="1:26" ht="30" customHeight="1" x14ac:dyDescent="0.2">
      <c r="A40" s="4" t="s">
        <v>88</v>
      </c>
      <c r="B40" s="1">
        <f t="shared" si="2"/>
        <v>4</v>
      </c>
      <c r="C40" s="4" t="s">
        <v>74</v>
      </c>
      <c r="E40" s="17"/>
      <c r="F40" s="33"/>
      <c r="G40" s="41"/>
      <c r="H40" s="95"/>
      <c r="I40" s="96"/>
      <c r="J40" s="96"/>
      <c r="K40" s="97"/>
      <c r="L40" s="98"/>
      <c r="M40" s="99"/>
      <c r="N40" s="101"/>
      <c r="O40" s="107" t="s">
        <v>144</v>
      </c>
      <c r="P40" s="107"/>
      <c r="Q40" s="107" t="s">
        <v>18</v>
      </c>
      <c r="R40" s="108"/>
      <c r="S40" s="87"/>
      <c r="T40" s="75">
        <f t="shared" si="3"/>
        <v>0</v>
      </c>
      <c r="U40" s="76"/>
      <c r="V40" s="76"/>
      <c r="W40" s="76"/>
      <c r="X40" s="76"/>
      <c r="Y40" s="77"/>
      <c r="Z40" s="50" t="s">
        <v>61</v>
      </c>
    </row>
    <row r="41" spans="1:26" ht="30" customHeight="1" x14ac:dyDescent="0.2">
      <c r="A41" s="4" t="s">
        <v>89</v>
      </c>
      <c r="B41" s="1">
        <f t="shared" si="2"/>
        <v>4</v>
      </c>
      <c r="C41" s="4" t="s">
        <v>74</v>
      </c>
      <c r="E41" s="17"/>
      <c r="F41" s="33"/>
      <c r="G41" s="41"/>
      <c r="H41" s="95"/>
      <c r="I41" s="96"/>
      <c r="J41" s="96"/>
      <c r="K41" s="97"/>
      <c r="L41" s="98"/>
      <c r="M41" s="99"/>
      <c r="N41" s="101"/>
      <c r="O41" s="107"/>
      <c r="P41" s="107"/>
      <c r="Q41" s="107" t="s">
        <v>19</v>
      </c>
      <c r="R41" s="108"/>
      <c r="S41" s="87"/>
      <c r="T41" s="75">
        <f t="shared" si="3"/>
        <v>0</v>
      </c>
      <c r="U41" s="76"/>
      <c r="V41" s="76"/>
      <c r="W41" s="76"/>
      <c r="X41" s="76"/>
      <c r="Y41" s="77"/>
      <c r="Z41" s="50" t="s">
        <v>61</v>
      </c>
    </row>
    <row r="42" spans="1:26" ht="30" customHeight="1" x14ac:dyDescent="0.2">
      <c r="A42" s="4" t="s">
        <v>90</v>
      </c>
      <c r="B42" s="1">
        <f t="shared" si="2"/>
        <v>4</v>
      </c>
      <c r="C42" s="4" t="s">
        <v>73</v>
      </c>
      <c r="E42" s="17"/>
      <c r="F42" s="33"/>
      <c r="G42" s="41"/>
      <c r="H42" s="95"/>
      <c r="I42" s="96"/>
      <c r="J42" s="96"/>
      <c r="K42" s="97"/>
      <c r="L42" s="98"/>
      <c r="M42" s="99"/>
      <c r="N42" s="100" t="s">
        <v>22</v>
      </c>
      <c r="O42" s="107" t="s">
        <v>145</v>
      </c>
      <c r="P42" s="107"/>
      <c r="Q42" s="107" t="s">
        <v>18</v>
      </c>
      <c r="R42" s="108"/>
      <c r="S42" s="88"/>
      <c r="T42" s="78">
        <f t="shared" ref="T42:T47" si="4">SUM(U42:X42)</f>
        <v>0</v>
      </c>
      <c r="U42" s="66"/>
      <c r="V42" s="66"/>
      <c r="W42" s="66"/>
      <c r="X42" s="66"/>
      <c r="Y42" s="71"/>
      <c r="Z42" s="50" t="s">
        <v>62</v>
      </c>
    </row>
    <row r="43" spans="1:26" ht="30" customHeight="1" x14ac:dyDescent="0.2">
      <c r="A43" s="4" t="s">
        <v>91</v>
      </c>
      <c r="B43" s="1">
        <f t="shared" si="2"/>
        <v>4</v>
      </c>
      <c r="C43" s="4" t="s">
        <v>73</v>
      </c>
      <c r="E43" s="17"/>
      <c r="F43" s="33"/>
      <c r="G43" s="41"/>
      <c r="H43" s="95"/>
      <c r="I43" s="96"/>
      <c r="J43" s="96"/>
      <c r="K43" s="97"/>
      <c r="L43" s="98"/>
      <c r="M43" s="99"/>
      <c r="N43" s="101"/>
      <c r="O43" s="107"/>
      <c r="P43" s="107"/>
      <c r="Q43" s="107" t="s">
        <v>19</v>
      </c>
      <c r="R43" s="108"/>
      <c r="S43" s="88"/>
      <c r="T43" s="78">
        <f t="shared" si="4"/>
        <v>0</v>
      </c>
      <c r="U43" s="66"/>
      <c r="V43" s="66"/>
      <c r="W43" s="66"/>
      <c r="X43" s="66"/>
      <c r="Y43" s="71"/>
      <c r="Z43" s="50" t="s">
        <v>62</v>
      </c>
    </row>
    <row r="44" spans="1:26" ht="30" customHeight="1" x14ac:dyDescent="0.2">
      <c r="A44" s="4" t="s">
        <v>92</v>
      </c>
      <c r="B44" s="1">
        <f t="shared" ref="B44:B45" si="5">IF(R44="選択肢", 1, IF(R44="文字列",2, IF(R44="数値", 3, IF(A44=0, 0, 4))))</f>
        <v>4</v>
      </c>
      <c r="C44" s="4" t="s">
        <v>73</v>
      </c>
      <c r="E44" s="17"/>
      <c r="F44" s="33"/>
      <c r="G44" s="41"/>
      <c r="H44" s="95"/>
      <c r="I44" s="96"/>
      <c r="J44" s="96"/>
      <c r="K44" s="97"/>
      <c r="L44" s="98"/>
      <c r="M44" s="187"/>
      <c r="N44" s="101"/>
      <c r="O44" s="107" t="s">
        <v>150</v>
      </c>
      <c r="P44" s="107"/>
      <c r="Q44" s="107" t="s">
        <v>18</v>
      </c>
      <c r="R44" s="108"/>
      <c r="S44" s="88"/>
      <c r="T44" s="78">
        <f t="shared" si="4"/>
        <v>0</v>
      </c>
      <c r="U44" s="66"/>
      <c r="V44" s="66"/>
      <c r="W44" s="66"/>
      <c r="X44" s="66"/>
      <c r="Y44" s="71"/>
      <c r="Z44" s="50" t="s">
        <v>62</v>
      </c>
    </row>
    <row r="45" spans="1:26" ht="30" customHeight="1" x14ac:dyDescent="0.2">
      <c r="A45" s="4" t="s">
        <v>93</v>
      </c>
      <c r="B45" s="1">
        <f t="shared" si="5"/>
        <v>4</v>
      </c>
      <c r="C45" s="4" t="s">
        <v>73</v>
      </c>
      <c r="E45" s="17"/>
      <c r="F45" s="33"/>
      <c r="G45" s="41"/>
      <c r="H45" s="95"/>
      <c r="I45" s="96"/>
      <c r="J45" s="96"/>
      <c r="K45" s="97"/>
      <c r="L45" s="98"/>
      <c r="M45" s="187"/>
      <c r="N45" s="101"/>
      <c r="O45" s="188"/>
      <c r="P45" s="188"/>
      <c r="Q45" s="188" t="s">
        <v>19</v>
      </c>
      <c r="R45" s="102"/>
      <c r="S45" s="88"/>
      <c r="T45" s="78">
        <f t="shared" si="4"/>
        <v>0</v>
      </c>
      <c r="U45" s="66"/>
      <c r="V45" s="66"/>
      <c r="W45" s="66"/>
      <c r="X45" s="66"/>
      <c r="Y45" s="71"/>
      <c r="Z45" s="52" t="s">
        <v>62</v>
      </c>
    </row>
    <row r="46" spans="1:26" ht="30" customHeight="1" x14ac:dyDescent="0.2">
      <c r="A46" s="4" t="s">
        <v>92</v>
      </c>
      <c r="B46" s="1">
        <f t="shared" si="2"/>
        <v>4</v>
      </c>
      <c r="C46" s="4" t="s">
        <v>73</v>
      </c>
      <c r="E46" s="17"/>
      <c r="F46" s="33"/>
      <c r="G46" s="41"/>
      <c r="H46" s="95"/>
      <c r="I46" s="96"/>
      <c r="J46" s="96"/>
      <c r="K46" s="97"/>
      <c r="L46" s="98"/>
      <c r="M46" s="187"/>
      <c r="N46" s="101"/>
      <c r="O46" s="107" t="s">
        <v>151</v>
      </c>
      <c r="P46" s="107"/>
      <c r="Q46" s="107" t="s">
        <v>18</v>
      </c>
      <c r="R46" s="108"/>
      <c r="S46" s="88"/>
      <c r="T46" s="78">
        <f t="shared" si="4"/>
        <v>0</v>
      </c>
      <c r="U46" s="66"/>
      <c r="V46" s="66"/>
      <c r="W46" s="66"/>
      <c r="X46" s="66"/>
      <c r="Y46" s="71"/>
      <c r="Z46" s="50" t="s">
        <v>62</v>
      </c>
    </row>
    <row r="47" spans="1:26" ht="30" customHeight="1" thickBot="1" x14ac:dyDescent="0.25">
      <c r="A47" s="4" t="s">
        <v>93</v>
      </c>
      <c r="B47" s="1">
        <f t="shared" si="2"/>
        <v>4</v>
      </c>
      <c r="C47" s="4" t="s">
        <v>73</v>
      </c>
      <c r="E47" s="56"/>
      <c r="F47" s="31"/>
      <c r="G47" s="32"/>
      <c r="H47" s="184"/>
      <c r="I47" s="185"/>
      <c r="J47" s="185"/>
      <c r="K47" s="186"/>
      <c r="L47" s="206"/>
      <c r="M47" s="207"/>
      <c r="N47" s="197"/>
      <c r="O47" s="182"/>
      <c r="P47" s="182"/>
      <c r="Q47" s="182" t="s">
        <v>19</v>
      </c>
      <c r="R47" s="183"/>
      <c r="S47" s="89"/>
      <c r="T47" s="79">
        <f t="shared" si="4"/>
        <v>0</v>
      </c>
      <c r="U47" s="74"/>
      <c r="V47" s="74"/>
      <c r="W47" s="74"/>
      <c r="X47" s="74"/>
      <c r="Y47" s="72"/>
      <c r="Z47" s="52" t="s">
        <v>62</v>
      </c>
    </row>
    <row r="48" spans="1:26" x14ac:dyDescent="0.2">
      <c r="A48" s="4">
        <v>0</v>
      </c>
      <c r="B48" s="1">
        <f t="shared" ref="B48" si="6">IF(R48="選択肢", 1, IF(R48="文字列",2, IF(R48="数値", 3, IF(A48=0, 0, 4))))</f>
        <v>0</v>
      </c>
      <c r="S48" s="33"/>
      <c r="T48" s="33"/>
      <c r="U48" s="33"/>
      <c r="V48" s="33"/>
      <c r="W48" s="33"/>
      <c r="X48" s="33"/>
      <c r="Y48" s="33"/>
    </row>
    <row r="49" spans="1:26" ht="30" customHeight="1" x14ac:dyDescent="0.2">
      <c r="A49" s="4">
        <v>0</v>
      </c>
      <c r="B49" s="1">
        <f t="shared" ref="B49" si="7">IF(R49="選択肢", 1, IF(R49="文字列",2, IF(R49="数値", 3, IF(A49=0, 0, 4))))</f>
        <v>0</v>
      </c>
      <c r="E49" s="194" t="s">
        <v>2</v>
      </c>
      <c r="F49" s="195"/>
      <c r="G49" s="195"/>
      <c r="H49" s="195"/>
      <c r="I49" s="195"/>
      <c r="J49" s="195"/>
      <c r="K49" s="195"/>
      <c r="L49" s="195"/>
      <c r="M49" s="195"/>
      <c r="N49" s="195"/>
      <c r="O49" s="195"/>
      <c r="P49" s="195"/>
      <c r="Q49" s="195"/>
      <c r="R49" s="45" t="s">
        <v>95</v>
      </c>
      <c r="S49" s="90" t="s">
        <v>1</v>
      </c>
      <c r="T49" s="91"/>
      <c r="U49" s="92"/>
      <c r="V49" s="92"/>
      <c r="W49" s="92"/>
      <c r="X49" s="92"/>
      <c r="Y49" s="92"/>
      <c r="Z49" s="64"/>
    </row>
    <row r="50" spans="1:26" ht="105" customHeight="1" x14ac:dyDescent="0.2">
      <c r="A50" s="4" t="s">
        <v>104</v>
      </c>
      <c r="B50" s="1">
        <f t="shared" ref="B50" si="8">IF(R50="選択肢", 1, IF(R50="文字列",2, IF(R50="数値", 3, IF(A50=0, 0, 4))))</f>
        <v>2</v>
      </c>
      <c r="E50" s="196" t="s">
        <v>137</v>
      </c>
      <c r="F50" s="123"/>
      <c r="G50" s="124"/>
      <c r="H50" s="122" t="s">
        <v>103</v>
      </c>
      <c r="I50" s="123"/>
      <c r="J50" s="123"/>
      <c r="K50" s="123"/>
      <c r="L50" s="123"/>
      <c r="M50" s="123"/>
      <c r="N50" s="123"/>
      <c r="O50" s="123"/>
      <c r="P50" s="123"/>
      <c r="Q50" s="124"/>
      <c r="R50" s="5" t="s">
        <v>3</v>
      </c>
      <c r="S50" s="93"/>
      <c r="T50" s="94"/>
      <c r="U50" s="92"/>
      <c r="V50" s="92"/>
      <c r="W50" s="92"/>
      <c r="X50" s="92"/>
      <c r="Y50" s="92"/>
      <c r="Z50" s="65"/>
    </row>
    <row r="51" spans="1:26" ht="13.5" thickBot="1" x14ac:dyDescent="0.25">
      <c r="S51" s="33"/>
      <c r="T51" s="33"/>
      <c r="U51" s="33"/>
      <c r="V51" s="33"/>
      <c r="W51" s="33"/>
      <c r="X51" s="33"/>
      <c r="Y51" s="33"/>
    </row>
    <row r="52" spans="1:26" ht="17.5" thickTop="1" thickBot="1" x14ac:dyDescent="0.25">
      <c r="A52" s="4">
        <v>0</v>
      </c>
      <c r="B52" s="1">
        <f>IF(R52="選択肢", 1, IF(R52="文字列",2, IF(R52="数値", 3, IF(A52=0, 0, 4))))</f>
        <v>0</v>
      </c>
      <c r="E52" s="1"/>
      <c r="F52" s="1"/>
      <c r="G52" s="1"/>
      <c r="H52" s="191" t="s">
        <v>136</v>
      </c>
      <c r="I52" s="192"/>
      <c r="J52" s="192"/>
      <c r="K52" s="192"/>
      <c r="L52" s="192"/>
      <c r="M52" s="192"/>
      <c r="N52" s="192"/>
      <c r="O52" s="192"/>
      <c r="P52" s="192"/>
      <c r="Q52" s="193"/>
      <c r="S52" s="33"/>
      <c r="T52" s="33"/>
      <c r="U52" s="33"/>
      <c r="V52" s="33"/>
      <c r="W52" s="33"/>
      <c r="X52" s="33"/>
      <c r="Y52" s="33"/>
    </row>
    <row r="53" spans="1:26" ht="13.5" thickTop="1" x14ac:dyDescent="0.2">
      <c r="S53" s="33"/>
      <c r="T53" s="33"/>
      <c r="U53" s="33"/>
      <c r="V53" s="33"/>
      <c r="W53" s="33"/>
      <c r="X53" s="33"/>
      <c r="Y53" s="33"/>
    </row>
    <row r="54" spans="1:26" x14ac:dyDescent="0.2">
      <c r="S54" s="33"/>
      <c r="T54" s="33"/>
      <c r="U54" s="33"/>
      <c r="V54" s="33"/>
      <c r="W54" s="33"/>
      <c r="X54" s="33"/>
      <c r="Y54" s="33"/>
    </row>
    <row r="55" spans="1:26" x14ac:dyDescent="0.2">
      <c r="S55" s="33"/>
      <c r="T55" s="33"/>
      <c r="U55" s="33"/>
      <c r="V55" s="33"/>
      <c r="W55" s="33"/>
      <c r="X55" s="33"/>
      <c r="Y55" s="33"/>
    </row>
    <row r="56" spans="1:26" x14ac:dyDescent="0.2">
      <c r="S56" s="33"/>
      <c r="T56" s="33"/>
      <c r="U56" s="33"/>
      <c r="V56" s="33"/>
      <c r="W56" s="33"/>
      <c r="X56" s="33"/>
      <c r="Y56" s="33"/>
    </row>
    <row r="57" spans="1:26" x14ac:dyDescent="0.2">
      <c r="S57" s="33"/>
      <c r="T57" s="33"/>
      <c r="U57" s="33"/>
      <c r="V57" s="33"/>
      <c r="W57" s="33"/>
      <c r="X57" s="33"/>
      <c r="Y57" s="33"/>
    </row>
    <row r="58" spans="1:26" x14ac:dyDescent="0.2">
      <c r="S58" s="33"/>
      <c r="T58" s="33"/>
      <c r="U58" s="33"/>
      <c r="V58" s="33"/>
      <c r="W58" s="33"/>
      <c r="X58" s="33"/>
      <c r="Y58" s="33"/>
    </row>
    <row r="59" spans="1:26" x14ac:dyDescent="0.2">
      <c r="S59" s="33"/>
      <c r="T59" s="33"/>
      <c r="U59" s="33"/>
      <c r="V59" s="33"/>
      <c r="W59" s="33"/>
      <c r="X59" s="33"/>
      <c r="Y59" s="33"/>
    </row>
    <row r="60" spans="1:26" x14ac:dyDescent="0.2">
      <c r="S60" s="33"/>
      <c r="T60" s="33"/>
      <c r="U60" s="33"/>
      <c r="V60" s="33"/>
      <c r="W60" s="33"/>
      <c r="X60" s="33"/>
      <c r="Y60" s="33"/>
    </row>
    <row r="61" spans="1:26" x14ac:dyDescent="0.2">
      <c r="S61" s="33"/>
      <c r="T61" s="33"/>
      <c r="U61" s="33"/>
      <c r="V61" s="33"/>
      <c r="W61" s="33"/>
      <c r="X61" s="33"/>
      <c r="Y61" s="33"/>
    </row>
    <row r="62" spans="1:26" x14ac:dyDescent="0.2">
      <c r="S62" s="33"/>
      <c r="T62" s="33"/>
      <c r="U62" s="33"/>
      <c r="V62" s="33"/>
      <c r="W62" s="33"/>
      <c r="X62" s="33"/>
      <c r="Y62" s="33"/>
    </row>
    <row r="63" spans="1:26" x14ac:dyDescent="0.2">
      <c r="S63" s="33"/>
      <c r="T63" s="33"/>
      <c r="U63" s="33"/>
      <c r="V63" s="33"/>
      <c r="W63" s="33"/>
      <c r="X63" s="33"/>
      <c r="Y63" s="33"/>
    </row>
    <row r="64" spans="1:26" x14ac:dyDescent="0.2">
      <c r="S64" s="33"/>
      <c r="T64" s="33"/>
      <c r="U64" s="33"/>
      <c r="V64" s="33"/>
      <c r="W64" s="33"/>
      <c r="X64" s="33"/>
      <c r="Y64" s="33"/>
    </row>
    <row r="65" spans="19:25" x14ac:dyDescent="0.2">
      <c r="S65" s="33"/>
      <c r="T65" s="33"/>
      <c r="U65" s="33"/>
      <c r="V65" s="33"/>
      <c r="W65" s="33"/>
      <c r="X65" s="33"/>
      <c r="Y65" s="33"/>
    </row>
    <row r="66" spans="19:25" x14ac:dyDescent="0.2">
      <c r="S66" s="33"/>
      <c r="T66" s="33"/>
      <c r="U66" s="33"/>
      <c r="V66" s="33"/>
      <c r="W66" s="33"/>
      <c r="X66" s="33"/>
      <c r="Y66" s="33"/>
    </row>
    <row r="67" spans="19:25" x14ac:dyDescent="0.2">
      <c r="S67" s="33"/>
      <c r="T67" s="33"/>
      <c r="U67" s="33"/>
      <c r="V67" s="33"/>
      <c r="W67" s="33"/>
      <c r="X67" s="33"/>
      <c r="Y67" s="33"/>
    </row>
    <row r="68" spans="19:25" x14ac:dyDescent="0.2">
      <c r="S68" s="33"/>
      <c r="T68" s="33"/>
      <c r="U68" s="33"/>
      <c r="V68" s="33"/>
      <c r="W68" s="33"/>
      <c r="X68" s="33"/>
      <c r="Y68" s="33"/>
    </row>
    <row r="69" spans="19:25" x14ac:dyDescent="0.2">
      <c r="S69" s="33"/>
      <c r="T69" s="33"/>
      <c r="U69" s="33"/>
      <c r="V69" s="33"/>
      <c r="W69" s="33"/>
      <c r="X69" s="33"/>
      <c r="Y69" s="33"/>
    </row>
    <row r="70" spans="19:25" x14ac:dyDescent="0.2">
      <c r="S70" s="33"/>
      <c r="T70" s="33"/>
      <c r="U70" s="33"/>
      <c r="V70" s="33"/>
      <c r="W70" s="33"/>
      <c r="X70" s="33"/>
      <c r="Y70" s="33"/>
    </row>
    <row r="71" spans="19:25" x14ac:dyDescent="0.2">
      <c r="S71" s="33"/>
      <c r="T71" s="33"/>
      <c r="U71" s="33"/>
      <c r="V71" s="33"/>
      <c r="W71" s="33"/>
      <c r="X71" s="33"/>
      <c r="Y71" s="33"/>
    </row>
    <row r="72" spans="19:25" x14ac:dyDescent="0.2">
      <c r="S72" s="33"/>
      <c r="T72" s="33"/>
      <c r="U72" s="33"/>
      <c r="V72" s="33"/>
      <c r="W72" s="33"/>
      <c r="X72" s="33"/>
      <c r="Y72" s="33"/>
    </row>
    <row r="73" spans="19:25" x14ac:dyDescent="0.2">
      <c r="S73" s="33"/>
      <c r="T73" s="33"/>
      <c r="U73" s="33"/>
      <c r="V73" s="33"/>
      <c r="W73" s="33"/>
      <c r="X73" s="33"/>
      <c r="Y73" s="33"/>
    </row>
    <row r="74" spans="19:25" x14ac:dyDescent="0.2">
      <c r="S74" s="33"/>
      <c r="T74" s="33"/>
      <c r="U74" s="33"/>
      <c r="V74" s="33"/>
      <c r="W74" s="33"/>
      <c r="X74" s="33"/>
      <c r="Y74" s="33"/>
    </row>
    <row r="75" spans="19:25" x14ac:dyDescent="0.2">
      <c r="S75" s="33"/>
      <c r="T75" s="33"/>
      <c r="U75" s="33"/>
      <c r="V75" s="33"/>
      <c r="W75" s="33"/>
      <c r="X75" s="33"/>
      <c r="Y75" s="33"/>
    </row>
    <row r="76" spans="19:25" x14ac:dyDescent="0.2">
      <c r="S76" s="33"/>
      <c r="T76" s="33"/>
      <c r="U76" s="33"/>
      <c r="V76" s="33"/>
      <c r="W76" s="33"/>
      <c r="X76" s="33"/>
      <c r="Y76" s="33"/>
    </row>
    <row r="77" spans="19:25" x14ac:dyDescent="0.2">
      <c r="S77" s="33"/>
      <c r="T77" s="33"/>
      <c r="U77" s="33"/>
      <c r="V77" s="33"/>
      <c r="W77" s="33"/>
      <c r="X77" s="33"/>
      <c r="Y77" s="33"/>
    </row>
    <row r="78" spans="19:25" x14ac:dyDescent="0.2">
      <c r="S78" s="33"/>
      <c r="T78" s="33"/>
      <c r="U78" s="33"/>
      <c r="V78" s="33"/>
      <c r="W78" s="33"/>
      <c r="X78" s="33"/>
      <c r="Y78" s="33"/>
    </row>
    <row r="79" spans="19:25" x14ac:dyDescent="0.2">
      <c r="S79" s="33"/>
      <c r="T79" s="33"/>
      <c r="U79" s="33"/>
      <c r="V79" s="33"/>
      <c r="W79" s="33"/>
      <c r="X79" s="33"/>
      <c r="Y79" s="33"/>
    </row>
    <row r="80" spans="19:25" x14ac:dyDescent="0.2">
      <c r="S80" s="33"/>
      <c r="T80" s="33"/>
      <c r="U80" s="33"/>
      <c r="V80" s="33"/>
      <c r="W80" s="33"/>
      <c r="X80" s="33"/>
      <c r="Y80" s="33"/>
    </row>
    <row r="81" spans="19:25" x14ac:dyDescent="0.2">
      <c r="S81" s="33"/>
      <c r="T81" s="33"/>
      <c r="U81" s="33"/>
      <c r="V81" s="33"/>
      <c r="W81" s="33"/>
      <c r="X81" s="33"/>
      <c r="Y81" s="33"/>
    </row>
    <row r="82" spans="19:25" x14ac:dyDescent="0.2">
      <c r="S82" s="33"/>
      <c r="T82" s="33"/>
      <c r="U82" s="33"/>
      <c r="V82" s="33"/>
      <c r="W82" s="33"/>
      <c r="X82" s="33"/>
      <c r="Y82" s="33"/>
    </row>
    <row r="83" spans="19:25" x14ac:dyDescent="0.2">
      <c r="S83" s="33"/>
      <c r="T83" s="33"/>
      <c r="U83" s="33"/>
      <c r="V83" s="33"/>
      <c r="W83" s="33"/>
      <c r="X83" s="33"/>
      <c r="Y83" s="33"/>
    </row>
    <row r="84" spans="19:25" x14ac:dyDescent="0.2">
      <c r="S84" s="33"/>
      <c r="T84" s="33"/>
      <c r="U84" s="33"/>
      <c r="V84" s="33"/>
      <c r="W84" s="33"/>
      <c r="X84" s="33"/>
      <c r="Y84" s="33"/>
    </row>
    <row r="85" spans="19:25" x14ac:dyDescent="0.2">
      <c r="S85" s="33"/>
      <c r="T85" s="33"/>
      <c r="U85" s="33"/>
      <c r="V85" s="33"/>
      <c r="W85" s="33"/>
      <c r="X85" s="33"/>
      <c r="Y85" s="33"/>
    </row>
    <row r="86" spans="19:25" x14ac:dyDescent="0.2">
      <c r="S86" s="33"/>
      <c r="T86" s="33"/>
      <c r="U86" s="33"/>
      <c r="V86" s="33"/>
      <c r="W86" s="33"/>
      <c r="X86" s="33"/>
      <c r="Y86" s="33"/>
    </row>
    <row r="87" spans="19:25" x14ac:dyDescent="0.2">
      <c r="S87" s="33"/>
      <c r="T87" s="33"/>
      <c r="U87" s="33"/>
      <c r="V87" s="33"/>
      <c r="W87" s="33"/>
      <c r="X87" s="33"/>
      <c r="Y87" s="33"/>
    </row>
    <row r="88" spans="19:25" x14ac:dyDescent="0.2">
      <c r="S88" s="33"/>
      <c r="T88" s="33"/>
      <c r="U88" s="33"/>
      <c r="V88" s="33"/>
      <c r="W88" s="33"/>
      <c r="X88" s="33"/>
      <c r="Y88" s="33"/>
    </row>
    <row r="89" spans="19:25" x14ac:dyDescent="0.2">
      <c r="S89" s="33"/>
      <c r="T89" s="33"/>
      <c r="U89" s="33"/>
      <c r="V89" s="33"/>
      <c r="W89" s="33"/>
      <c r="X89" s="33"/>
      <c r="Y89" s="33"/>
    </row>
    <row r="90" spans="19:25" x14ac:dyDescent="0.2">
      <c r="S90" s="33"/>
      <c r="T90" s="33"/>
      <c r="U90" s="33"/>
      <c r="V90" s="33"/>
      <c r="W90" s="33"/>
      <c r="X90" s="33"/>
      <c r="Y90" s="33"/>
    </row>
    <row r="91" spans="19:25" x14ac:dyDescent="0.2">
      <c r="S91" s="33"/>
      <c r="T91" s="33"/>
      <c r="U91" s="33"/>
      <c r="V91" s="33"/>
      <c r="W91" s="33"/>
      <c r="X91" s="33"/>
      <c r="Y91" s="33"/>
    </row>
  </sheetData>
  <sheetProtection algorithmName="SHA-512" hashValue="KH2wK5YZTjHm8ICkrT6oQL+tMP9wu21ixa2iW8L2yz380Sq8ZRidNLp0trd80kPlqpOfW9oFkkpj1yX4ybHKSw==" saltValue="HmEf+ZGO3IvoQ7Qbm7cKIw==" spinCount="100000" sheet="1" objects="1" scenarios="1"/>
  <mergeCells count="145">
    <mergeCell ref="T30:T31"/>
    <mergeCell ref="H52:Q52"/>
    <mergeCell ref="E49:Q49"/>
    <mergeCell ref="E50:G50"/>
    <mergeCell ref="H50:Q50"/>
    <mergeCell ref="E5:Q5"/>
    <mergeCell ref="E15:Q15"/>
    <mergeCell ref="N42:N47"/>
    <mergeCell ref="S18:Y18"/>
    <mergeCell ref="S5:Y5"/>
    <mergeCell ref="S15:Y15"/>
    <mergeCell ref="S17:Y17"/>
    <mergeCell ref="L20:O20"/>
    <mergeCell ref="S20:Y20"/>
    <mergeCell ref="L18:O18"/>
    <mergeCell ref="S19:Y19"/>
    <mergeCell ref="L16:O16"/>
    <mergeCell ref="S16:Y16"/>
    <mergeCell ref="H18:K19"/>
    <mergeCell ref="L47:M47"/>
    <mergeCell ref="H41:K41"/>
    <mergeCell ref="Q43:R43"/>
    <mergeCell ref="O46:P47"/>
    <mergeCell ref="Q46:R46"/>
    <mergeCell ref="Q47:R47"/>
    <mergeCell ref="H47:K47"/>
    <mergeCell ref="H43:K43"/>
    <mergeCell ref="L37:M37"/>
    <mergeCell ref="H44:K44"/>
    <mergeCell ref="L44:M44"/>
    <mergeCell ref="O44:P45"/>
    <mergeCell ref="Q44:R44"/>
    <mergeCell ref="H45:K45"/>
    <mergeCell ref="L45:M45"/>
    <mergeCell ref="Q45:R45"/>
    <mergeCell ref="O36:P37"/>
    <mergeCell ref="O42:P43"/>
    <mergeCell ref="H46:K46"/>
    <mergeCell ref="L43:M43"/>
    <mergeCell ref="L46:M46"/>
    <mergeCell ref="S30:S31"/>
    <mergeCell ref="L33:M33"/>
    <mergeCell ref="L34:M34"/>
    <mergeCell ref="L35:M35"/>
    <mergeCell ref="L36:M36"/>
    <mergeCell ref="H32:K32"/>
    <mergeCell ref="Q35:R35"/>
    <mergeCell ref="Q36:R36"/>
    <mergeCell ref="L42:M42"/>
    <mergeCell ref="H42:K42"/>
    <mergeCell ref="H40:K40"/>
    <mergeCell ref="L38:M38"/>
    <mergeCell ref="H39:K39"/>
    <mergeCell ref="O40:P41"/>
    <mergeCell ref="Q40:R40"/>
    <mergeCell ref="Q41:R41"/>
    <mergeCell ref="Q42:R42"/>
    <mergeCell ref="Q37:R37"/>
    <mergeCell ref="Q33:R33"/>
    <mergeCell ref="S11:Y11"/>
    <mergeCell ref="H11:O11"/>
    <mergeCell ref="S6:Y6"/>
    <mergeCell ref="S7:Y7"/>
    <mergeCell ref="E14:Z14"/>
    <mergeCell ref="H12:O12"/>
    <mergeCell ref="S12:Y12"/>
    <mergeCell ref="H8:O8"/>
    <mergeCell ref="S8:Y8"/>
    <mergeCell ref="H9:O9"/>
    <mergeCell ref="S9:Y9"/>
    <mergeCell ref="H10:O10"/>
    <mergeCell ref="S10:Y10"/>
    <mergeCell ref="H7:O7"/>
    <mergeCell ref="H6:O6"/>
    <mergeCell ref="H28:K28"/>
    <mergeCell ref="L24:O24"/>
    <mergeCell ref="L25:O25"/>
    <mergeCell ref="L26:O26"/>
    <mergeCell ref="L27:O27"/>
    <mergeCell ref="L28:O28"/>
    <mergeCell ref="S29:Y29"/>
    <mergeCell ref="Q24:R24"/>
    <mergeCell ref="Q25:R25"/>
    <mergeCell ref="H21:K21"/>
    <mergeCell ref="H24:K24"/>
    <mergeCell ref="S26:U26"/>
    <mergeCell ref="S27:U27"/>
    <mergeCell ref="V23:W23"/>
    <mergeCell ref="V24:W24"/>
    <mergeCell ref="V25:W25"/>
    <mergeCell ref="V26:W26"/>
    <mergeCell ref="V27:W27"/>
    <mergeCell ref="S21:Y21"/>
    <mergeCell ref="Q26:R26"/>
    <mergeCell ref="Q27:R27"/>
    <mergeCell ref="H22:K22"/>
    <mergeCell ref="L22:O22"/>
    <mergeCell ref="H25:K25"/>
    <mergeCell ref="H26:K26"/>
    <mergeCell ref="O32:P33"/>
    <mergeCell ref="S28:Y28"/>
    <mergeCell ref="S22:W22"/>
    <mergeCell ref="S23:U23"/>
    <mergeCell ref="S24:U24"/>
    <mergeCell ref="S25:U25"/>
    <mergeCell ref="H16:K16"/>
    <mergeCell ref="L32:M32"/>
    <mergeCell ref="H23:K23"/>
    <mergeCell ref="L30:M30"/>
    <mergeCell ref="E29:R29"/>
    <mergeCell ref="H17:K17"/>
    <mergeCell ref="L17:O17"/>
    <mergeCell ref="L19:O19"/>
    <mergeCell ref="P19:Q19"/>
    <mergeCell ref="Q30:R31"/>
    <mergeCell ref="O30:P31"/>
    <mergeCell ref="H27:K27"/>
    <mergeCell ref="L23:O23"/>
    <mergeCell ref="Q22:R23"/>
    <mergeCell ref="H20:K20"/>
    <mergeCell ref="L21:O21"/>
    <mergeCell ref="S49:Y49"/>
    <mergeCell ref="S50:Y50"/>
    <mergeCell ref="H30:K30"/>
    <mergeCell ref="H35:K35"/>
    <mergeCell ref="H36:K36"/>
    <mergeCell ref="L39:M39"/>
    <mergeCell ref="N34:N41"/>
    <mergeCell ref="O34:P35"/>
    <mergeCell ref="L40:M40"/>
    <mergeCell ref="L41:M41"/>
    <mergeCell ref="L31:M31"/>
    <mergeCell ref="N32:N33"/>
    <mergeCell ref="H34:K34"/>
    <mergeCell ref="H33:K33"/>
    <mergeCell ref="Q32:R32"/>
    <mergeCell ref="H37:K37"/>
    <mergeCell ref="H38:K38"/>
    <mergeCell ref="O38:P39"/>
    <mergeCell ref="Q34:R34"/>
    <mergeCell ref="Q38:R38"/>
    <mergeCell ref="Q39:R39"/>
    <mergeCell ref="H31:K31"/>
    <mergeCell ref="N30:N31"/>
    <mergeCell ref="U30:Y30"/>
  </mergeCells>
  <phoneticPr fontId="2"/>
  <dataValidations xWindow="1375" yWindow="538" count="2">
    <dataValidation type="whole" imeMode="off" operator="greaterThanOrEqual" allowBlank="1" showInputMessage="1" showErrorMessage="1" errorTitle="数値エラー" error="0以上の整数を入力してください" sqref="V24:V27 S24:T27 U42:X47" xr:uid="{00FE2CFA-2855-42A3-93F5-AF809252222F}">
      <formula1>0</formula1>
    </dataValidation>
    <dataValidation type="decimal" imeMode="off" operator="greaterThanOrEqual" allowBlank="1" showInputMessage="1" showErrorMessage="1" errorTitle="数値エラー" error="0以上の数値を入力してください" sqref="U32:Y41 S32:T47" xr:uid="{7632BDCD-C55C-4594-9CC7-1401A63A8BE3}">
      <formula1>0</formula1>
    </dataValidation>
  </dataValidations>
  <printOptions horizontalCentered="1"/>
  <pageMargins left="0.23622047244094491" right="0.23622047244094491" top="0.59055118110236227" bottom="0.62992125984251968" header="0.31496062992125984" footer="0.31496062992125984"/>
  <pageSetup paperSize="8" scale="85" orientation="landscape" horizontalDpi="4294967293" r:id="rId1"/>
  <headerFooter>
    <oddFooter>&amp;P / &amp;N ページ</oddFooter>
  </headerFooter>
  <rowBreaks count="2" manualBreakCount="2">
    <brk id="12" min="4" max="24" man="1"/>
    <brk id="28" min="4" max="24" man="1"/>
  </rowBreaks>
  <legacyDrawing r:id="rId2"/>
  <extLst>
    <ext xmlns:x14="http://schemas.microsoft.com/office/spreadsheetml/2009/9/main" uri="{CCE6A557-97BC-4b89-ADB6-D9C93CAAB3DF}">
      <x14:dataValidations xmlns:xm="http://schemas.microsoft.com/office/excel/2006/main" xWindow="1375" yWindow="538" count="7">
        <x14:dataValidation type="list" allowBlank="1" showInputMessage="1" showErrorMessage="1" xr:uid="{161D9B47-3364-44A7-B094-26C42418F2C1}">
          <x14:formula1>
            <xm:f>選択肢リスト!$B$16:$B$17</xm:f>
          </x14:formula1>
          <xm:sqref>S17:Y17</xm:sqref>
        </x14:dataValidation>
        <x14:dataValidation type="list" allowBlank="1" showInputMessage="1" showErrorMessage="1" xr:uid="{17F77D20-B778-4B29-9875-1DF595087690}">
          <x14:formula1>
            <xm:f>選択肢リスト!$B$9:$B$13</xm:f>
          </x14:formula1>
          <xm:sqref>S16:Y16</xm:sqref>
        </x14:dataValidation>
        <x14:dataValidation type="list" allowBlank="1" showInputMessage="1" showErrorMessage="1" xr:uid="{83E4C48C-57FC-430C-B67E-63BAD9C19023}">
          <x14:formula1>
            <xm:f>選択肢リスト!$B$25:$B$26</xm:f>
          </x14:formula1>
          <xm:sqref>S20:Y20</xm:sqref>
        </x14:dataValidation>
        <x14:dataValidation type="list" allowBlank="1" showInputMessage="1" showErrorMessage="1" xr:uid="{BD638929-7686-4D01-8A42-A001B11A9D50}">
          <x14:formula1>
            <xm:f>選択肢リスト!$B$4:$B$5</xm:f>
          </x14:formula1>
          <xm:sqref>S12:Y12</xm:sqref>
        </x14:dataValidation>
        <x14:dataValidation type="list" allowBlank="1" showInputMessage="1" showErrorMessage="1" xr:uid="{3B98900A-7F23-4101-829A-1AE3F330669B}">
          <x14:formula1>
            <xm:f>選択肢リスト!$B$35:$B$38</xm:f>
          </x14:formula1>
          <xm:sqref>S28:Y28</xm:sqref>
        </x14:dataValidation>
        <x14:dataValidation type="list" allowBlank="1" showInputMessage="1" showErrorMessage="1" xr:uid="{2E71A925-CAB2-41DD-8A26-7F40CE937602}">
          <x14:formula1>
            <xm:f>選択肢リスト!$B$29:$B$32</xm:f>
          </x14:formula1>
          <xm:sqref>S21:Y21</xm:sqref>
        </x14:dataValidation>
        <x14:dataValidation type="list" allowBlank="1" showInputMessage="1" showErrorMessage="1" xr:uid="{965CC938-FD7E-416A-9CB0-5A3856FE3AD7}">
          <x14:formula1>
            <xm:f>選択肢リスト!$B$20:$B$22</xm:f>
          </x14:formula1>
          <xm:sqref>S18:Y18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H259"/>
  <sheetViews>
    <sheetView workbookViewId="0">
      <selection activeCell="L11" sqref="L11"/>
    </sheetView>
  </sheetViews>
  <sheetFormatPr defaultColWidth="9" defaultRowHeight="13" x14ac:dyDescent="0.2"/>
  <cols>
    <col min="1" max="16384" width="9" style="8"/>
  </cols>
  <sheetData>
    <row r="1" spans="1:2" ht="14" thickTop="1" thickBot="1" x14ac:dyDescent="0.25">
      <c r="A1" s="24" t="s">
        <v>5</v>
      </c>
      <c r="B1" s="23"/>
    </row>
    <row r="2" spans="1:2" ht="13.5" thickTop="1" x14ac:dyDescent="0.2"/>
    <row r="3" spans="1:2" x14ac:dyDescent="0.2">
      <c r="A3" s="8" t="s">
        <v>107</v>
      </c>
    </row>
    <row r="4" spans="1:2" x14ac:dyDescent="0.2">
      <c r="B4" s="8" t="s">
        <v>123</v>
      </c>
    </row>
    <row r="5" spans="1:2" x14ac:dyDescent="0.2">
      <c r="B5" s="8" t="s">
        <v>124</v>
      </c>
    </row>
    <row r="8" spans="1:2" x14ac:dyDescent="0.2">
      <c r="A8" s="8" t="s">
        <v>127</v>
      </c>
    </row>
    <row r="9" spans="1:2" x14ac:dyDescent="0.2">
      <c r="B9" s="8" t="s">
        <v>109</v>
      </c>
    </row>
    <row r="10" spans="1:2" x14ac:dyDescent="0.2">
      <c r="B10" s="8" t="s">
        <v>108</v>
      </c>
    </row>
    <row r="11" spans="1:2" x14ac:dyDescent="0.2">
      <c r="B11" s="8" t="s">
        <v>110</v>
      </c>
    </row>
    <row r="12" spans="1:2" x14ac:dyDescent="0.2">
      <c r="B12" s="8" t="s">
        <v>111</v>
      </c>
    </row>
    <row r="13" spans="1:2" x14ac:dyDescent="0.2">
      <c r="B13" s="8" t="s">
        <v>175</v>
      </c>
    </row>
    <row r="15" spans="1:2" x14ac:dyDescent="0.2">
      <c r="A15" s="8" t="s">
        <v>128</v>
      </c>
    </row>
    <row r="16" spans="1:2" x14ac:dyDescent="0.2">
      <c r="B16" s="8" t="s">
        <v>7</v>
      </c>
    </row>
    <row r="17" spans="1:2" x14ac:dyDescent="0.2">
      <c r="B17" s="8" t="s">
        <v>8</v>
      </c>
    </row>
    <row r="19" spans="1:2" x14ac:dyDescent="0.2">
      <c r="A19" s="8" t="s">
        <v>6</v>
      </c>
    </row>
    <row r="20" spans="1:2" x14ac:dyDescent="0.2">
      <c r="B20" s="8" t="s">
        <v>157</v>
      </c>
    </row>
    <row r="21" spans="1:2" x14ac:dyDescent="0.2">
      <c r="B21" s="8" t="s">
        <v>158</v>
      </c>
    </row>
    <row r="22" spans="1:2" x14ac:dyDescent="0.2">
      <c r="B22" s="8" t="s">
        <v>176</v>
      </c>
    </row>
    <row r="24" spans="1:2" x14ac:dyDescent="0.2">
      <c r="A24" s="8" t="s">
        <v>155</v>
      </c>
    </row>
    <row r="25" spans="1:2" x14ac:dyDescent="0.2">
      <c r="B25" s="8" t="s">
        <v>114</v>
      </c>
    </row>
    <row r="26" spans="1:2" x14ac:dyDescent="0.2">
      <c r="B26" s="8" t="s">
        <v>115</v>
      </c>
    </row>
    <row r="28" spans="1:2" x14ac:dyDescent="0.2">
      <c r="A28" s="8" t="s">
        <v>156</v>
      </c>
    </row>
    <row r="29" spans="1:2" x14ac:dyDescent="0.2">
      <c r="B29" s="8" t="s">
        <v>14</v>
      </c>
    </row>
    <row r="30" spans="1:2" x14ac:dyDescent="0.2">
      <c r="B30" s="8" t="s">
        <v>15</v>
      </c>
    </row>
    <row r="31" spans="1:2" x14ac:dyDescent="0.2">
      <c r="B31" s="8" t="s">
        <v>9</v>
      </c>
    </row>
    <row r="32" spans="1:2" x14ac:dyDescent="0.2">
      <c r="B32" s="8" t="s">
        <v>16</v>
      </c>
    </row>
    <row r="34" spans="1:2" x14ac:dyDescent="0.2">
      <c r="A34" s="8" t="s">
        <v>178</v>
      </c>
    </row>
    <row r="35" spans="1:2" x14ac:dyDescent="0.2">
      <c r="B35" s="8" t="s">
        <v>10</v>
      </c>
    </row>
    <row r="36" spans="1:2" x14ac:dyDescent="0.2">
      <c r="B36" s="8" t="s">
        <v>11</v>
      </c>
    </row>
    <row r="37" spans="1:2" x14ac:dyDescent="0.2">
      <c r="B37" s="8" t="s">
        <v>12</v>
      </c>
    </row>
    <row r="38" spans="1:2" x14ac:dyDescent="0.2">
      <c r="B38" s="8" t="s">
        <v>13</v>
      </c>
    </row>
    <row r="40" spans="1:2" x14ac:dyDescent="0.2">
      <c r="A40" s="8" t="s">
        <v>26</v>
      </c>
      <c r="B40" s="8" t="s">
        <v>27</v>
      </c>
    </row>
    <row r="41" spans="1:2" x14ac:dyDescent="0.2">
      <c r="B41" s="8" t="s">
        <v>28</v>
      </c>
    </row>
    <row r="42" spans="1:2" x14ac:dyDescent="0.2">
      <c r="B42" s="8" t="s">
        <v>29</v>
      </c>
    </row>
    <row r="43" spans="1:2" x14ac:dyDescent="0.2">
      <c r="B43" s="8" t="s">
        <v>30</v>
      </c>
    </row>
    <row r="44" spans="1:2" x14ac:dyDescent="0.2">
      <c r="B44" s="8" t="s">
        <v>31</v>
      </c>
    </row>
    <row r="45" spans="1:2" x14ac:dyDescent="0.2">
      <c r="B45" s="8" t="s">
        <v>32</v>
      </c>
    </row>
    <row r="46" spans="1:2" x14ac:dyDescent="0.2">
      <c r="B46" s="8" t="s">
        <v>33</v>
      </c>
    </row>
    <row r="47" spans="1:2" x14ac:dyDescent="0.2">
      <c r="B47" s="8" t="s">
        <v>34</v>
      </c>
    </row>
    <row r="48" spans="1:2" x14ac:dyDescent="0.2">
      <c r="B48" s="8" t="s">
        <v>35</v>
      </c>
    </row>
    <row r="49" spans="2:2" x14ac:dyDescent="0.2">
      <c r="B49" s="8" t="s">
        <v>36</v>
      </c>
    </row>
    <row r="50" spans="2:2" x14ac:dyDescent="0.2">
      <c r="B50" s="8" t="s">
        <v>37</v>
      </c>
    </row>
    <row r="51" spans="2:2" x14ac:dyDescent="0.2">
      <c r="B51" s="8" t="s">
        <v>38</v>
      </c>
    </row>
    <row r="52" spans="2:2" x14ac:dyDescent="0.2">
      <c r="B52" s="8" t="s">
        <v>39</v>
      </c>
    </row>
    <row r="53" spans="2:2" x14ac:dyDescent="0.2">
      <c r="B53" s="8" t="s">
        <v>40</v>
      </c>
    </row>
    <row r="54" spans="2:2" x14ac:dyDescent="0.2">
      <c r="B54" s="8" t="s">
        <v>41</v>
      </c>
    </row>
    <row r="55" spans="2:2" x14ac:dyDescent="0.2">
      <c r="B55" s="8" t="s">
        <v>42</v>
      </c>
    </row>
    <row r="56" spans="2:2" x14ac:dyDescent="0.2">
      <c r="B56" s="8" t="s">
        <v>43</v>
      </c>
    </row>
    <row r="57" spans="2:2" x14ac:dyDescent="0.2">
      <c r="B57" s="8" t="s">
        <v>44</v>
      </c>
    </row>
    <row r="58" spans="2:2" x14ac:dyDescent="0.2">
      <c r="B58" s="8" t="s">
        <v>45</v>
      </c>
    </row>
    <row r="59" spans="2:2" x14ac:dyDescent="0.2">
      <c r="B59" s="8" t="s">
        <v>46</v>
      </c>
    </row>
    <row r="60" spans="2:2" x14ac:dyDescent="0.2">
      <c r="B60" s="8" t="s">
        <v>47</v>
      </c>
    </row>
    <row r="61" spans="2:2" x14ac:dyDescent="0.2">
      <c r="B61" s="8" t="s">
        <v>146</v>
      </c>
    </row>
    <row r="62" spans="2:2" x14ac:dyDescent="0.2">
      <c r="B62" s="8" t="s">
        <v>147</v>
      </c>
    </row>
    <row r="63" spans="2:2" x14ac:dyDescent="0.2">
      <c r="B63" s="8" t="s">
        <v>148</v>
      </c>
    </row>
    <row r="64" spans="2:2" x14ac:dyDescent="0.2">
      <c r="B64" s="8" t="s">
        <v>149</v>
      </c>
    </row>
    <row r="66" spans="1:2" x14ac:dyDescent="0.2">
      <c r="A66" s="8" t="s">
        <v>48</v>
      </c>
      <c r="B66" s="8" t="s">
        <v>49</v>
      </c>
    </row>
    <row r="67" spans="1:2" x14ac:dyDescent="0.2">
      <c r="B67" s="8" t="s">
        <v>50</v>
      </c>
    </row>
    <row r="68" spans="1:2" x14ac:dyDescent="0.2">
      <c r="B68" s="8" t="s">
        <v>51</v>
      </c>
    </row>
    <row r="69" spans="1:2" x14ac:dyDescent="0.2">
      <c r="B69" s="8" t="s">
        <v>52</v>
      </c>
    </row>
    <row r="70" spans="1:2" x14ac:dyDescent="0.2">
      <c r="B70" s="8" t="s">
        <v>53</v>
      </c>
    </row>
    <row r="71" spans="1:2" x14ac:dyDescent="0.2">
      <c r="B71" s="8" t="s">
        <v>54</v>
      </c>
    </row>
    <row r="72" spans="1:2" x14ac:dyDescent="0.2">
      <c r="B72" s="8" t="s">
        <v>55</v>
      </c>
    </row>
    <row r="73" spans="1:2" x14ac:dyDescent="0.2">
      <c r="B73" s="8" t="s">
        <v>56</v>
      </c>
    </row>
    <row r="74" spans="1:2" x14ac:dyDescent="0.2">
      <c r="B74" s="8" t="s">
        <v>57</v>
      </c>
    </row>
    <row r="75" spans="1:2" x14ac:dyDescent="0.2">
      <c r="B75" s="8" t="s">
        <v>58</v>
      </c>
    </row>
    <row r="76" spans="1:2" x14ac:dyDescent="0.2">
      <c r="B76" s="8" t="s">
        <v>59</v>
      </c>
    </row>
    <row r="77" spans="1:2" x14ac:dyDescent="0.2">
      <c r="B77" s="8" t="s">
        <v>60</v>
      </c>
    </row>
    <row r="92" spans="5:5" x14ac:dyDescent="0.2">
      <c r="E92" s="9"/>
    </row>
    <row r="256" spans="8:8" x14ac:dyDescent="0.2">
      <c r="H256" s="10"/>
    </row>
    <row r="257" spans="8:8" x14ac:dyDescent="0.2">
      <c r="H257" s="10"/>
    </row>
    <row r="258" spans="8:8" x14ac:dyDescent="0.2">
      <c r="H258" s="10"/>
    </row>
    <row r="259" spans="8:8" x14ac:dyDescent="0.2">
      <c r="H259" s="10"/>
    </row>
  </sheetData>
  <sheetProtection algorithmName="SHA-512" hashValue="2nEp5HrNaGFxMZE5JY8mMp9z9VivCObtjNWx5pXY6Y66Oi9T/LByc5gpQopdr1t8DMEB2xuSfhS39v7Lu4T9gw==" saltValue="P64KJ3SVO7SWu+FzU2g/ZA==" spinCount="100000" sheet="1" objects="1" scenarios="1"/>
  <phoneticPr fontId="2"/>
  <pageMargins left="0.23622047244094491" right="0.23622047244094491" top="0.74803149606299213" bottom="0.74803149606299213" header="0.31496062992125984" footer="0.31496062992125984"/>
  <pageSetup paperSize="9" scale="5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1EAC9-1A61-482F-B62B-E60E175D2D2E}">
  <dimension ref="B2:DZ30"/>
  <sheetViews>
    <sheetView workbookViewId="0">
      <pane xSplit="8" topLeftCell="W1" activePane="topRight" state="frozen"/>
      <selection activeCell="L11" sqref="L11"/>
      <selection pane="topRight" activeCell="Y8" sqref="Y8"/>
    </sheetView>
  </sheetViews>
  <sheetFormatPr defaultRowHeight="13" x14ac:dyDescent="0.2"/>
  <cols>
    <col min="1" max="1" width="4" customWidth="1"/>
    <col min="8" max="8" width="13" bestFit="1" customWidth="1"/>
    <col min="9" max="129" width="6.6328125" customWidth="1"/>
  </cols>
  <sheetData>
    <row r="2" spans="2:130" x14ac:dyDescent="0.2">
      <c r="X2" s="68"/>
    </row>
    <row r="4" spans="2:130" x14ac:dyDescent="0.2">
      <c r="AP4" s="68"/>
      <c r="AQ4" s="68"/>
      <c r="AR4" s="68"/>
      <c r="AS4" s="68"/>
      <c r="AT4" s="68"/>
      <c r="AU4" s="68"/>
    </row>
    <row r="5" spans="2:130" s="67" customFormat="1" x14ac:dyDescent="0.2">
      <c r="O5" s="68">
        <v>6</v>
      </c>
      <c r="X5" s="68" t="s">
        <v>167</v>
      </c>
      <c r="Y5" s="68"/>
      <c r="Z5" s="68"/>
      <c r="AA5" s="68"/>
      <c r="AB5" s="68"/>
      <c r="AC5" s="68"/>
      <c r="AD5" s="68"/>
      <c r="AE5" s="68"/>
      <c r="AF5" s="68"/>
      <c r="AG5" s="68"/>
      <c r="AH5" s="68"/>
      <c r="AI5" s="68"/>
      <c r="AJ5" s="68"/>
      <c r="AK5" s="68"/>
      <c r="AL5" s="68"/>
      <c r="AM5" s="68"/>
      <c r="AN5" s="68"/>
      <c r="AO5" s="68"/>
    </row>
    <row r="6" spans="2:130" s="67" customFormat="1" x14ac:dyDescent="0.2">
      <c r="B6" s="67" t="s">
        <v>181</v>
      </c>
      <c r="I6" s="67" t="s">
        <v>159</v>
      </c>
      <c r="L6" s="67" t="s">
        <v>173</v>
      </c>
      <c r="O6" s="67" t="s">
        <v>131</v>
      </c>
      <c r="S6" s="67" t="s">
        <v>132</v>
      </c>
      <c r="W6" s="68"/>
      <c r="X6" s="68" t="s">
        <v>171</v>
      </c>
      <c r="Y6"/>
      <c r="Z6"/>
      <c r="AA6"/>
      <c r="AB6"/>
      <c r="AC6"/>
      <c r="AD6" s="68"/>
      <c r="AE6" s="68" t="s">
        <v>172</v>
      </c>
      <c r="AF6"/>
      <c r="AG6"/>
      <c r="AH6"/>
      <c r="AI6"/>
      <c r="AJ6" s="68"/>
      <c r="AK6"/>
      <c r="AL6" s="68" t="s">
        <v>171</v>
      </c>
      <c r="AM6"/>
      <c r="AN6"/>
      <c r="AO6"/>
      <c r="AP6" s="68"/>
      <c r="AR6" s="68"/>
      <c r="AS6" s="68" t="s">
        <v>172</v>
      </c>
      <c r="AZ6" s="67" t="s">
        <v>171</v>
      </c>
      <c r="BG6" s="67" t="s">
        <v>172</v>
      </c>
      <c r="BN6" s="67" t="s">
        <v>171</v>
      </c>
      <c r="BU6" s="67" t="s">
        <v>172</v>
      </c>
      <c r="CB6" s="67" t="s">
        <v>171</v>
      </c>
      <c r="CI6" s="67" t="s">
        <v>172</v>
      </c>
      <c r="CP6" s="67" t="s">
        <v>171</v>
      </c>
      <c r="CV6" s="67" t="s">
        <v>172</v>
      </c>
      <c r="DB6" s="67" t="s">
        <v>171</v>
      </c>
      <c r="DH6" s="67" t="s">
        <v>172</v>
      </c>
      <c r="DN6" s="67" t="s">
        <v>171</v>
      </c>
      <c r="DT6" s="67" t="s">
        <v>172</v>
      </c>
      <c r="DZ6" s="67" t="s">
        <v>169</v>
      </c>
    </row>
    <row r="7" spans="2:130" s="67" customFormat="1" x14ac:dyDescent="0.2">
      <c r="B7" s="67" t="s">
        <v>160</v>
      </c>
      <c r="C7" s="67" t="s">
        <v>160</v>
      </c>
      <c r="D7" s="67" t="s">
        <v>170</v>
      </c>
      <c r="E7" s="67" t="s">
        <v>161</v>
      </c>
      <c r="F7" s="67" t="s">
        <v>120</v>
      </c>
      <c r="G7" s="67" t="s">
        <v>162</v>
      </c>
      <c r="H7" s="67" t="s">
        <v>106</v>
      </c>
      <c r="I7" s="68">
        <v>1</v>
      </c>
      <c r="J7" s="68">
        <v>2</v>
      </c>
      <c r="K7" s="68">
        <v>3</v>
      </c>
      <c r="L7" s="68"/>
      <c r="M7" s="68">
        <v>4</v>
      </c>
      <c r="N7" s="68">
        <v>5</v>
      </c>
      <c r="O7" s="67" t="s">
        <v>163</v>
      </c>
      <c r="P7" s="67" t="s">
        <v>164</v>
      </c>
      <c r="Q7" s="67" t="s">
        <v>165</v>
      </c>
      <c r="R7" s="67" t="s">
        <v>166</v>
      </c>
      <c r="S7" s="67" t="s">
        <v>163</v>
      </c>
      <c r="T7" s="67" t="s">
        <v>164</v>
      </c>
      <c r="U7" s="67" t="s">
        <v>165</v>
      </c>
      <c r="V7" s="67" t="s">
        <v>166</v>
      </c>
      <c r="W7" s="68">
        <v>7</v>
      </c>
      <c r="X7" s="69">
        <v>1</v>
      </c>
      <c r="Y7" s="70">
        <v>2</v>
      </c>
      <c r="Z7" s="69">
        <v>3</v>
      </c>
      <c r="AA7" s="70">
        <v>4</v>
      </c>
      <c r="AB7" s="69">
        <v>5</v>
      </c>
      <c r="AC7" s="70">
        <v>6</v>
      </c>
      <c r="AD7" s="69">
        <v>7</v>
      </c>
      <c r="AE7" s="70">
        <v>8</v>
      </c>
      <c r="AF7" s="69">
        <v>9</v>
      </c>
      <c r="AG7" s="70">
        <v>10</v>
      </c>
      <c r="AH7" s="69">
        <v>11</v>
      </c>
      <c r="AI7" s="70">
        <v>12</v>
      </c>
      <c r="AJ7" s="69">
        <v>13</v>
      </c>
      <c r="AK7" s="70">
        <v>14</v>
      </c>
      <c r="AL7" s="69">
        <v>15</v>
      </c>
      <c r="AM7" s="70">
        <v>16</v>
      </c>
      <c r="AN7" s="69">
        <v>17</v>
      </c>
      <c r="AO7" s="70">
        <v>18</v>
      </c>
      <c r="AP7" s="69">
        <v>19</v>
      </c>
      <c r="AQ7" s="70">
        <v>20</v>
      </c>
      <c r="AR7" s="69">
        <v>21</v>
      </c>
      <c r="AS7" s="70">
        <v>22</v>
      </c>
      <c r="AT7" s="69">
        <v>23</v>
      </c>
      <c r="AU7" s="70">
        <v>24</v>
      </c>
      <c r="AV7" s="69">
        <v>25</v>
      </c>
      <c r="AW7" s="70">
        <v>26</v>
      </c>
      <c r="AX7" s="69">
        <v>27</v>
      </c>
      <c r="AY7" s="70">
        <v>28</v>
      </c>
      <c r="AZ7" s="69">
        <v>29</v>
      </c>
      <c r="BA7" s="70">
        <v>30</v>
      </c>
      <c r="BB7" s="69">
        <v>31</v>
      </c>
      <c r="BC7" s="70">
        <v>32</v>
      </c>
      <c r="BD7" s="69">
        <v>33</v>
      </c>
      <c r="BE7" s="70">
        <v>34</v>
      </c>
      <c r="BF7" s="69">
        <v>35</v>
      </c>
      <c r="BG7" s="70">
        <v>36</v>
      </c>
      <c r="BH7" s="69">
        <v>37</v>
      </c>
      <c r="BI7" s="70">
        <v>38</v>
      </c>
      <c r="BJ7" s="69">
        <v>39</v>
      </c>
      <c r="BK7" s="70">
        <v>40</v>
      </c>
      <c r="BL7" s="69">
        <v>41</v>
      </c>
      <c r="BM7" s="70">
        <v>42</v>
      </c>
      <c r="BN7" s="69">
        <v>43</v>
      </c>
      <c r="BO7" s="70">
        <v>44</v>
      </c>
      <c r="BP7" s="69">
        <v>45</v>
      </c>
      <c r="BQ7" s="70">
        <v>46</v>
      </c>
      <c r="BR7" s="69">
        <v>47</v>
      </c>
      <c r="BS7" s="70">
        <v>48</v>
      </c>
      <c r="BT7" s="69">
        <v>49</v>
      </c>
      <c r="BU7" s="70">
        <v>50</v>
      </c>
      <c r="BV7" s="69">
        <v>51</v>
      </c>
      <c r="BW7" s="70">
        <v>52</v>
      </c>
      <c r="BX7" s="69">
        <v>53</v>
      </c>
      <c r="BY7" s="70">
        <v>54</v>
      </c>
      <c r="BZ7" s="69">
        <v>55</v>
      </c>
      <c r="CA7" s="70">
        <v>56</v>
      </c>
      <c r="CB7" s="69">
        <v>57</v>
      </c>
      <c r="CC7" s="70">
        <v>58</v>
      </c>
      <c r="CD7" s="69">
        <v>59</v>
      </c>
      <c r="CE7" s="70">
        <v>60</v>
      </c>
      <c r="CF7" s="69">
        <v>61</v>
      </c>
      <c r="CG7" s="70">
        <v>62</v>
      </c>
      <c r="CH7" s="69">
        <v>63</v>
      </c>
      <c r="CI7" s="70">
        <v>64</v>
      </c>
      <c r="CJ7" s="69">
        <v>65</v>
      </c>
      <c r="CK7" s="70">
        <v>66</v>
      </c>
      <c r="CL7" s="69">
        <v>67</v>
      </c>
      <c r="CM7" s="70">
        <v>68</v>
      </c>
      <c r="CN7" s="69">
        <v>69</v>
      </c>
      <c r="CO7" s="70">
        <v>70</v>
      </c>
      <c r="CP7" s="69">
        <v>71</v>
      </c>
      <c r="CQ7" s="70">
        <v>72</v>
      </c>
      <c r="CR7" s="69">
        <v>73</v>
      </c>
      <c r="CS7" s="70">
        <v>74</v>
      </c>
      <c r="CT7" s="69">
        <v>75</v>
      </c>
      <c r="CU7" s="70">
        <v>76</v>
      </c>
      <c r="CV7" s="69">
        <v>77</v>
      </c>
      <c r="CW7" s="70">
        <v>78</v>
      </c>
      <c r="CX7" s="69">
        <v>79</v>
      </c>
      <c r="CY7" s="70">
        <v>80</v>
      </c>
      <c r="CZ7" s="69">
        <v>81</v>
      </c>
      <c r="DA7" s="70">
        <v>82</v>
      </c>
      <c r="DB7" s="69">
        <v>83</v>
      </c>
      <c r="DC7" s="70">
        <v>84</v>
      </c>
      <c r="DD7" s="69">
        <v>85</v>
      </c>
      <c r="DE7" s="70">
        <v>86</v>
      </c>
      <c r="DF7" s="69">
        <v>87</v>
      </c>
      <c r="DG7" s="70">
        <v>88</v>
      </c>
      <c r="DH7" s="69">
        <v>89</v>
      </c>
      <c r="DI7" s="70">
        <v>90</v>
      </c>
      <c r="DJ7" s="69">
        <v>91</v>
      </c>
      <c r="DK7" s="70">
        <v>92</v>
      </c>
      <c r="DL7" s="69">
        <v>93</v>
      </c>
      <c r="DM7" s="70">
        <v>94</v>
      </c>
      <c r="DN7" s="69">
        <v>95</v>
      </c>
      <c r="DO7" s="70">
        <v>96</v>
      </c>
      <c r="DP7" s="69">
        <v>97</v>
      </c>
      <c r="DQ7" s="70">
        <v>98</v>
      </c>
      <c r="DR7" s="69">
        <v>99</v>
      </c>
      <c r="DS7" s="70">
        <v>100</v>
      </c>
      <c r="DT7" s="69">
        <v>101</v>
      </c>
      <c r="DU7" s="70">
        <v>102</v>
      </c>
      <c r="DV7" s="69">
        <v>103</v>
      </c>
      <c r="DW7" s="70">
        <v>104</v>
      </c>
      <c r="DX7" s="69">
        <v>105</v>
      </c>
      <c r="DY7" s="69">
        <v>106</v>
      </c>
    </row>
    <row r="8" spans="2:130" x14ac:dyDescent="0.2">
      <c r="B8">
        <f>回答シート!$S6</f>
        <v>0</v>
      </c>
      <c r="C8">
        <f>回答シート!$S7</f>
        <v>0</v>
      </c>
      <c r="D8">
        <f>回答シート!$S8</f>
        <v>0</v>
      </c>
      <c r="E8">
        <f>回答シート!$S9</f>
        <v>0</v>
      </c>
      <c r="F8">
        <f>回答シート!$S10</f>
        <v>0</v>
      </c>
      <c r="G8">
        <f>回答シート!$S11</f>
        <v>0</v>
      </c>
      <c r="H8" t="str">
        <f>LEFT(回答シート!$S12,1)</f>
        <v/>
      </c>
      <c r="I8" t="str">
        <f>LEFT(回答シート!$S16,1)</f>
        <v/>
      </c>
      <c r="J8" t="str">
        <f>LEFT(回答シート!$S17,1)</f>
        <v/>
      </c>
      <c r="K8" t="str">
        <f>LEFT(回答シート!$S18,1)</f>
        <v/>
      </c>
      <c r="L8">
        <f>回答シート!$S19</f>
        <v>0</v>
      </c>
      <c r="M8" t="str">
        <f>LEFT(回答シート!$S20,1)</f>
        <v/>
      </c>
      <c r="N8" t="str">
        <f>LEFT(回答シート!$S21,1)</f>
        <v/>
      </c>
      <c r="O8">
        <f>回答シート!$S24</f>
        <v>0</v>
      </c>
      <c r="P8">
        <f>回答シート!$S25</f>
        <v>0</v>
      </c>
      <c r="Q8">
        <f>回答シート!$S26</f>
        <v>0</v>
      </c>
      <c r="R8">
        <f>SUM(O8:Q8)</f>
        <v>0</v>
      </c>
      <c r="S8">
        <f>回答シート!$V24</f>
        <v>0</v>
      </c>
      <c r="T8">
        <f>回答シート!$V25</f>
        <v>0</v>
      </c>
      <c r="U8">
        <f>回答シート!$V26</f>
        <v>0</v>
      </c>
      <c r="V8">
        <f>SUM(S8:U8)</f>
        <v>0</v>
      </c>
      <c r="W8" t="str">
        <f>LEFT(回答シート!$S28,1)</f>
        <v/>
      </c>
      <c r="X8" s="73">
        <f>回答シート!$S32</f>
        <v>0</v>
      </c>
      <c r="Y8" s="73">
        <f>回答シート!$T32</f>
        <v>0</v>
      </c>
      <c r="Z8" s="73">
        <f>回答シート!$U32</f>
        <v>0</v>
      </c>
      <c r="AA8" s="73">
        <f>回答シート!$V32</f>
        <v>0</v>
      </c>
      <c r="AB8" s="73">
        <f>回答シート!$W32</f>
        <v>0</v>
      </c>
      <c r="AC8" s="73">
        <f>回答シート!$X32</f>
        <v>0</v>
      </c>
      <c r="AD8" s="73">
        <f>回答シート!$Y32</f>
        <v>0</v>
      </c>
      <c r="AE8" s="73">
        <f>回答シート!$S33</f>
        <v>0</v>
      </c>
      <c r="AF8" s="73">
        <f>回答シート!$T33</f>
        <v>0</v>
      </c>
      <c r="AG8" s="73">
        <f>回答シート!$U33</f>
        <v>0</v>
      </c>
      <c r="AH8" s="73">
        <f>回答シート!$V33</f>
        <v>0</v>
      </c>
      <c r="AI8" s="73">
        <f>回答シート!$W33</f>
        <v>0</v>
      </c>
      <c r="AJ8" s="73">
        <f>回答シート!$X33</f>
        <v>0</v>
      </c>
      <c r="AK8" s="73">
        <f>回答シート!$Y33</f>
        <v>0</v>
      </c>
      <c r="AL8" s="73">
        <f>回答シート!$S34</f>
        <v>0</v>
      </c>
      <c r="AM8" s="73">
        <f>回答シート!$T34</f>
        <v>0</v>
      </c>
      <c r="AN8" s="73">
        <f>回答シート!$U34</f>
        <v>0</v>
      </c>
      <c r="AO8" s="73">
        <f>回答シート!$V34</f>
        <v>0</v>
      </c>
      <c r="AP8" s="73">
        <f>回答シート!$W34</f>
        <v>0</v>
      </c>
      <c r="AQ8" s="73">
        <f>回答シート!$X34</f>
        <v>0</v>
      </c>
      <c r="AR8" s="73">
        <f>回答シート!$Y34</f>
        <v>0</v>
      </c>
      <c r="AS8" s="73">
        <f>回答シート!$S35</f>
        <v>0</v>
      </c>
      <c r="AT8" s="73">
        <f>回答シート!$T35</f>
        <v>0</v>
      </c>
      <c r="AU8" s="73">
        <f>回答シート!$U35</f>
        <v>0</v>
      </c>
      <c r="AV8" s="73">
        <f>回答シート!$V35</f>
        <v>0</v>
      </c>
      <c r="AW8" s="73">
        <f>回答シート!$W35</f>
        <v>0</v>
      </c>
      <c r="AX8" s="73">
        <f>回答シート!$X35</f>
        <v>0</v>
      </c>
      <c r="AY8" s="73">
        <f>回答シート!$Y35</f>
        <v>0</v>
      </c>
      <c r="AZ8" s="73">
        <f>回答シート!$S36</f>
        <v>0</v>
      </c>
      <c r="BA8" s="73">
        <f>回答シート!$T36</f>
        <v>0</v>
      </c>
      <c r="BB8" s="73">
        <f>回答シート!$U36</f>
        <v>0</v>
      </c>
      <c r="BC8" s="73">
        <f>回答シート!$V36</f>
        <v>0</v>
      </c>
      <c r="BD8" s="73">
        <f>回答シート!$W36</f>
        <v>0</v>
      </c>
      <c r="BE8" s="73">
        <f>回答シート!$X36</f>
        <v>0</v>
      </c>
      <c r="BF8" s="73">
        <f>回答シート!$Y36</f>
        <v>0</v>
      </c>
      <c r="BG8" s="73">
        <f>回答シート!$S37</f>
        <v>0</v>
      </c>
      <c r="BH8" s="73">
        <f>回答シート!$T37</f>
        <v>0</v>
      </c>
      <c r="BI8" s="73">
        <f>回答シート!$U37</f>
        <v>0</v>
      </c>
      <c r="BJ8" s="73">
        <f>回答シート!$V37</f>
        <v>0</v>
      </c>
      <c r="BK8" s="73">
        <f>回答シート!$W37</f>
        <v>0</v>
      </c>
      <c r="BL8" s="73">
        <f>回答シート!$X37</f>
        <v>0</v>
      </c>
      <c r="BM8" s="73">
        <f>回答シート!$Y37</f>
        <v>0</v>
      </c>
      <c r="BN8" s="73">
        <f>回答シート!$S38</f>
        <v>0</v>
      </c>
      <c r="BO8" s="73">
        <f>回答シート!$T38</f>
        <v>0</v>
      </c>
      <c r="BP8" s="73">
        <f>回答シート!$U38</f>
        <v>0</v>
      </c>
      <c r="BQ8" s="73">
        <f>回答シート!$V38</f>
        <v>0</v>
      </c>
      <c r="BR8" s="73">
        <f>回答シート!$W38</f>
        <v>0</v>
      </c>
      <c r="BS8" s="73">
        <f>回答シート!$X38</f>
        <v>0</v>
      </c>
      <c r="BT8" s="73">
        <f>回答シート!$Y38</f>
        <v>0</v>
      </c>
      <c r="BU8" s="73">
        <f>回答シート!$S39</f>
        <v>0</v>
      </c>
      <c r="BV8" s="73">
        <f>回答シート!$T39</f>
        <v>0</v>
      </c>
      <c r="BW8" s="73">
        <f>回答シート!$U39</f>
        <v>0</v>
      </c>
      <c r="BX8" s="73">
        <f>回答シート!$V39</f>
        <v>0</v>
      </c>
      <c r="BY8" s="73">
        <f>回答シート!$W39</f>
        <v>0</v>
      </c>
      <c r="BZ8" s="73">
        <f>回答シート!$X39</f>
        <v>0</v>
      </c>
      <c r="CA8" s="73">
        <f>回答シート!$Y39</f>
        <v>0</v>
      </c>
      <c r="CB8" s="73">
        <f>回答シート!$S40</f>
        <v>0</v>
      </c>
      <c r="CC8" s="73">
        <f>回答シート!$T40</f>
        <v>0</v>
      </c>
      <c r="CD8" s="73">
        <f>回答シート!$U40</f>
        <v>0</v>
      </c>
      <c r="CE8" s="73">
        <f>回答シート!$V40</f>
        <v>0</v>
      </c>
      <c r="CF8" s="73">
        <f>回答シート!$W40</f>
        <v>0</v>
      </c>
      <c r="CG8" s="73">
        <f>回答シート!$X40</f>
        <v>0</v>
      </c>
      <c r="CH8" s="73">
        <f>回答シート!$Y40</f>
        <v>0</v>
      </c>
      <c r="CI8" s="73">
        <f>回答シート!$S41</f>
        <v>0</v>
      </c>
      <c r="CJ8" s="73">
        <f>回答シート!$T41</f>
        <v>0</v>
      </c>
      <c r="CK8" s="73">
        <f>回答シート!$U41</f>
        <v>0</v>
      </c>
      <c r="CL8" s="73">
        <f>回答シート!$V41</f>
        <v>0</v>
      </c>
      <c r="CM8" s="73">
        <f>回答シート!$W41</f>
        <v>0</v>
      </c>
      <c r="CN8" s="73">
        <f>回答シート!$X41</f>
        <v>0</v>
      </c>
      <c r="CO8" s="73">
        <f>回答シート!$Y41</f>
        <v>0</v>
      </c>
      <c r="CP8" s="73">
        <f>回答シート!$S42</f>
        <v>0</v>
      </c>
      <c r="CQ8" s="73">
        <f>回答シート!$T42</f>
        <v>0</v>
      </c>
      <c r="CR8" s="73">
        <f>回答シート!$U42</f>
        <v>0</v>
      </c>
      <c r="CS8" s="73">
        <f>回答シート!$V42</f>
        <v>0</v>
      </c>
      <c r="CT8" s="73">
        <f>回答シート!$W42</f>
        <v>0</v>
      </c>
      <c r="CU8" s="73">
        <f>回答シート!$X42</f>
        <v>0</v>
      </c>
      <c r="CV8" s="73">
        <f>回答シート!$S43</f>
        <v>0</v>
      </c>
      <c r="CW8" s="73">
        <f>回答シート!$T43</f>
        <v>0</v>
      </c>
      <c r="CX8" s="73">
        <f>回答シート!$U43</f>
        <v>0</v>
      </c>
      <c r="CY8" s="73">
        <f>回答シート!$V43</f>
        <v>0</v>
      </c>
      <c r="CZ8" s="73">
        <f>回答シート!$W43</f>
        <v>0</v>
      </c>
      <c r="DA8" s="73">
        <f>回答シート!$X43</f>
        <v>0</v>
      </c>
      <c r="DB8" s="73">
        <f>回答シート!$S44</f>
        <v>0</v>
      </c>
      <c r="DC8" s="73">
        <f>回答シート!$T44</f>
        <v>0</v>
      </c>
      <c r="DD8" s="73">
        <f>回答シート!$U44</f>
        <v>0</v>
      </c>
      <c r="DE8" s="73">
        <f>回答シート!$V44</f>
        <v>0</v>
      </c>
      <c r="DF8" s="73">
        <f>回答シート!$W44</f>
        <v>0</v>
      </c>
      <c r="DG8" s="73">
        <f>回答シート!$X44</f>
        <v>0</v>
      </c>
      <c r="DH8" s="73">
        <f>回答シート!$S45</f>
        <v>0</v>
      </c>
      <c r="DI8" s="73">
        <f>回答シート!$T45</f>
        <v>0</v>
      </c>
      <c r="DJ8" s="73">
        <f>回答シート!$U45</f>
        <v>0</v>
      </c>
      <c r="DK8" s="73">
        <f>回答シート!$V45</f>
        <v>0</v>
      </c>
      <c r="DL8" s="73">
        <f>回答シート!$W45</f>
        <v>0</v>
      </c>
      <c r="DM8" s="73">
        <f>回答シート!$X45</f>
        <v>0</v>
      </c>
      <c r="DN8" s="73">
        <f>回答シート!$S46</f>
        <v>0</v>
      </c>
      <c r="DO8" s="73">
        <f>回答シート!$T46</f>
        <v>0</v>
      </c>
      <c r="DP8" s="73">
        <f>回答シート!$U46</f>
        <v>0</v>
      </c>
      <c r="DQ8" s="73">
        <f>回答シート!$V46</f>
        <v>0</v>
      </c>
      <c r="DR8" s="73">
        <f>回答シート!$W46</f>
        <v>0</v>
      </c>
      <c r="DS8" s="73">
        <f>回答シート!$X46</f>
        <v>0</v>
      </c>
      <c r="DT8" s="73">
        <f>回答シート!$S47</f>
        <v>0</v>
      </c>
      <c r="DU8" s="73">
        <f>回答シート!$T47</f>
        <v>0</v>
      </c>
      <c r="DV8" s="73">
        <f>回答シート!$U47</f>
        <v>0</v>
      </c>
      <c r="DW8" s="73">
        <f>回答シート!$V47</f>
        <v>0</v>
      </c>
      <c r="DX8" s="73">
        <f>回答シート!$W47</f>
        <v>0</v>
      </c>
      <c r="DY8" s="73">
        <f>回答シート!$X47</f>
        <v>0</v>
      </c>
      <c r="DZ8">
        <f>回答シート!$S50</f>
        <v>0</v>
      </c>
    </row>
    <row r="12" spans="2:130" ht="13.5" thickBot="1" x14ac:dyDescent="0.25">
      <c r="X12" t="s">
        <v>168</v>
      </c>
    </row>
    <row r="13" spans="2:130" x14ac:dyDescent="0.2">
      <c r="X13" s="189" t="s">
        <v>75</v>
      </c>
      <c r="Y13" s="151" t="s">
        <v>76</v>
      </c>
      <c r="Z13" s="151"/>
      <c r="AA13" s="151" t="s">
        <v>77</v>
      </c>
      <c r="AB13" s="208"/>
      <c r="AC13" s="180" t="s">
        <v>184</v>
      </c>
      <c r="AD13" s="189" t="s">
        <v>78</v>
      </c>
      <c r="AE13" s="151" t="s">
        <v>139</v>
      </c>
      <c r="AF13" s="152"/>
      <c r="AG13" s="152"/>
      <c r="AH13" s="152"/>
      <c r="AI13" s="153"/>
      <c r="AJ13" s="50"/>
    </row>
    <row r="14" spans="2:130" ht="44" x14ac:dyDescent="0.2">
      <c r="X14" s="144"/>
      <c r="Y14" s="107"/>
      <c r="Z14" s="107"/>
      <c r="AA14" s="107"/>
      <c r="AB14" s="209"/>
      <c r="AC14" s="181"/>
      <c r="AD14" s="190"/>
      <c r="AE14" s="35" t="s">
        <v>21</v>
      </c>
      <c r="AF14" s="35" t="s">
        <v>99</v>
      </c>
      <c r="AG14" s="35" t="s">
        <v>100</v>
      </c>
      <c r="AH14" s="35" t="s">
        <v>101</v>
      </c>
      <c r="AI14" s="36" t="s">
        <v>180</v>
      </c>
      <c r="AJ14" s="50"/>
    </row>
    <row r="15" spans="2:130" x14ac:dyDescent="0.2">
      <c r="X15" s="101" t="s">
        <v>179</v>
      </c>
      <c r="Y15" s="107" t="s">
        <v>179</v>
      </c>
      <c r="Z15" s="107"/>
      <c r="AA15" s="107" t="s">
        <v>18</v>
      </c>
      <c r="AB15" s="108"/>
      <c r="AC15" s="80">
        <v>1</v>
      </c>
      <c r="AD15" s="85">
        <v>2</v>
      </c>
      <c r="AE15" s="82">
        <v>3</v>
      </c>
      <c r="AF15" s="82">
        <v>4</v>
      </c>
      <c r="AG15" s="82">
        <v>5</v>
      </c>
      <c r="AH15" s="82">
        <v>6</v>
      </c>
      <c r="AI15" s="83">
        <v>7</v>
      </c>
      <c r="AJ15" s="50" t="s">
        <v>96</v>
      </c>
    </row>
    <row r="16" spans="2:130" x14ac:dyDescent="0.2">
      <c r="X16" s="106"/>
      <c r="Y16" s="107"/>
      <c r="Z16" s="107"/>
      <c r="AA16" s="107" t="s">
        <v>19</v>
      </c>
      <c r="AB16" s="108"/>
      <c r="AC16" s="80">
        <v>8</v>
      </c>
      <c r="AD16" s="85">
        <v>9</v>
      </c>
      <c r="AE16" s="82">
        <v>10</v>
      </c>
      <c r="AF16" s="82">
        <v>11</v>
      </c>
      <c r="AG16" s="82">
        <v>12</v>
      </c>
      <c r="AH16" s="82">
        <v>13</v>
      </c>
      <c r="AI16" s="83">
        <v>14</v>
      </c>
      <c r="AJ16" s="50" t="s">
        <v>96</v>
      </c>
    </row>
    <row r="17" spans="24:36" x14ac:dyDescent="0.2">
      <c r="X17" s="100" t="s">
        <v>140</v>
      </c>
      <c r="Y17" s="102" t="s">
        <v>141</v>
      </c>
      <c r="Z17" s="103"/>
      <c r="AA17" s="107" t="s">
        <v>18</v>
      </c>
      <c r="AB17" s="108"/>
      <c r="AC17" s="80">
        <v>15</v>
      </c>
      <c r="AD17" s="85">
        <v>16</v>
      </c>
      <c r="AE17" s="82">
        <v>17</v>
      </c>
      <c r="AF17" s="82">
        <v>18</v>
      </c>
      <c r="AG17" s="82">
        <v>19</v>
      </c>
      <c r="AH17" s="82">
        <v>20</v>
      </c>
      <c r="AI17" s="83">
        <v>21</v>
      </c>
      <c r="AJ17" s="50" t="s">
        <v>61</v>
      </c>
    </row>
    <row r="18" spans="24:36" x14ac:dyDescent="0.2">
      <c r="X18" s="101"/>
      <c r="Y18" s="104"/>
      <c r="Z18" s="105"/>
      <c r="AA18" s="107" t="s">
        <v>19</v>
      </c>
      <c r="AB18" s="108"/>
      <c r="AC18" s="80">
        <v>22</v>
      </c>
      <c r="AD18" s="85">
        <v>23</v>
      </c>
      <c r="AE18" s="82">
        <v>24</v>
      </c>
      <c r="AF18" s="82">
        <v>25</v>
      </c>
      <c r="AG18" s="82">
        <v>26</v>
      </c>
      <c r="AH18" s="82">
        <v>27</v>
      </c>
      <c r="AI18" s="83">
        <v>28</v>
      </c>
      <c r="AJ18" s="50" t="s">
        <v>61</v>
      </c>
    </row>
    <row r="19" spans="24:36" x14ac:dyDescent="0.2">
      <c r="X19" s="101"/>
      <c r="Y19" s="102" t="s">
        <v>142</v>
      </c>
      <c r="Z19" s="103"/>
      <c r="AA19" s="107" t="s">
        <v>18</v>
      </c>
      <c r="AB19" s="108"/>
      <c r="AC19" s="80">
        <v>29</v>
      </c>
      <c r="AD19" s="85">
        <v>30</v>
      </c>
      <c r="AE19" s="82">
        <v>31</v>
      </c>
      <c r="AF19" s="82">
        <v>32</v>
      </c>
      <c r="AG19" s="82">
        <v>33</v>
      </c>
      <c r="AH19" s="82">
        <v>34</v>
      </c>
      <c r="AI19" s="83">
        <v>35</v>
      </c>
      <c r="AJ19" s="50" t="s">
        <v>61</v>
      </c>
    </row>
    <row r="20" spans="24:36" x14ac:dyDescent="0.2">
      <c r="X20" s="101"/>
      <c r="Y20" s="104"/>
      <c r="Z20" s="105"/>
      <c r="AA20" s="107" t="s">
        <v>19</v>
      </c>
      <c r="AB20" s="108"/>
      <c r="AC20" s="80">
        <v>36</v>
      </c>
      <c r="AD20" s="85">
        <v>37</v>
      </c>
      <c r="AE20" s="82">
        <v>38</v>
      </c>
      <c r="AF20" s="82">
        <v>39</v>
      </c>
      <c r="AG20" s="82">
        <v>40</v>
      </c>
      <c r="AH20" s="82">
        <v>41</v>
      </c>
      <c r="AI20" s="83">
        <v>42</v>
      </c>
      <c r="AJ20" s="50" t="s">
        <v>61</v>
      </c>
    </row>
    <row r="21" spans="24:36" x14ac:dyDescent="0.2">
      <c r="X21" s="101"/>
      <c r="Y21" s="107" t="s">
        <v>143</v>
      </c>
      <c r="Z21" s="107"/>
      <c r="AA21" s="107" t="s">
        <v>18</v>
      </c>
      <c r="AB21" s="108"/>
      <c r="AC21" s="80">
        <v>43</v>
      </c>
      <c r="AD21" s="85">
        <v>44</v>
      </c>
      <c r="AE21" s="82">
        <v>45</v>
      </c>
      <c r="AF21" s="82">
        <v>46</v>
      </c>
      <c r="AG21" s="82">
        <v>47</v>
      </c>
      <c r="AH21" s="82">
        <v>48</v>
      </c>
      <c r="AI21" s="83">
        <v>49</v>
      </c>
      <c r="AJ21" s="50" t="s">
        <v>61</v>
      </c>
    </row>
    <row r="22" spans="24:36" x14ac:dyDescent="0.2">
      <c r="X22" s="101"/>
      <c r="Y22" s="107"/>
      <c r="Z22" s="107"/>
      <c r="AA22" s="107" t="s">
        <v>19</v>
      </c>
      <c r="AB22" s="108"/>
      <c r="AC22" s="80">
        <v>50</v>
      </c>
      <c r="AD22" s="85">
        <v>51</v>
      </c>
      <c r="AE22" s="82">
        <v>52</v>
      </c>
      <c r="AF22" s="82">
        <v>53</v>
      </c>
      <c r="AG22" s="82">
        <v>54</v>
      </c>
      <c r="AH22" s="82">
        <v>55</v>
      </c>
      <c r="AI22" s="83">
        <v>56</v>
      </c>
      <c r="AJ22" s="50" t="s">
        <v>61</v>
      </c>
    </row>
    <row r="23" spans="24:36" x14ac:dyDescent="0.2">
      <c r="X23" s="101"/>
      <c r="Y23" s="107" t="s">
        <v>144</v>
      </c>
      <c r="Z23" s="107"/>
      <c r="AA23" s="107" t="s">
        <v>18</v>
      </c>
      <c r="AB23" s="108"/>
      <c r="AC23" s="80">
        <v>57</v>
      </c>
      <c r="AD23" s="85">
        <v>58</v>
      </c>
      <c r="AE23" s="82">
        <v>59</v>
      </c>
      <c r="AF23" s="82">
        <v>60</v>
      </c>
      <c r="AG23" s="82">
        <v>61</v>
      </c>
      <c r="AH23" s="82">
        <v>62</v>
      </c>
      <c r="AI23" s="83">
        <v>63</v>
      </c>
      <c r="AJ23" s="50" t="s">
        <v>61</v>
      </c>
    </row>
    <row r="24" spans="24:36" x14ac:dyDescent="0.2">
      <c r="X24" s="101"/>
      <c r="Y24" s="107"/>
      <c r="Z24" s="107"/>
      <c r="AA24" s="107" t="s">
        <v>19</v>
      </c>
      <c r="AB24" s="108"/>
      <c r="AC24" s="80">
        <v>64</v>
      </c>
      <c r="AD24" s="85">
        <v>65</v>
      </c>
      <c r="AE24" s="82">
        <v>66</v>
      </c>
      <c r="AF24" s="82">
        <v>67</v>
      </c>
      <c r="AG24" s="82">
        <v>68</v>
      </c>
      <c r="AH24" s="82">
        <v>69</v>
      </c>
      <c r="AI24" s="83">
        <v>70</v>
      </c>
      <c r="AJ24" s="50" t="s">
        <v>61</v>
      </c>
    </row>
    <row r="25" spans="24:36" x14ac:dyDescent="0.2">
      <c r="X25" s="100" t="s">
        <v>22</v>
      </c>
      <c r="Y25" s="107" t="s">
        <v>145</v>
      </c>
      <c r="Z25" s="107"/>
      <c r="AA25" s="107" t="s">
        <v>18</v>
      </c>
      <c r="AB25" s="108"/>
      <c r="AC25" s="80">
        <v>71</v>
      </c>
      <c r="AD25" s="85">
        <v>72</v>
      </c>
      <c r="AE25" s="82">
        <v>73</v>
      </c>
      <c r="AF25" s="82">
        <v>74</v>
      </c>
      <c r="AG25" s="82">
        <v>75</v>
      </c>
      <c r="AH25" s="82">
        <v>76</v>
      </c>
      <c r="AI25" s="71"/>
      <c r="AJ25" s="50" t="s">
        <v>62</v>
      </c>
    </row>
    <row r="26" spans="24:36" x14ac:dyDescent="0.2">
      <c r="X26" s="101"/>
      <c r="Y26" s="107"/>
      <c r="Z26" s="107"/>
      <c r="AA26" s="107" t="s">
        <v>19</v>
      </c>
      <c r="AB26" s="108"/>
      <c r="AC26" s="80">
        <v>77</v>
      </c>
      <c r="AD26" s="85">
        <v>78</v>
      </c>
      <c r="AE26" s="82">
        <v>79</v>
      </c>
      <c r="AF26" s="82">
        <v>80</v>
      </c>
      <c r="AG26" s="82">
        <v>81</v>
      </c>
      <c r="AH26" s="82">
        <v>82</v>
      </c>
      <c r="AI26" s="71"/>
      <c r="AJ26" s="50" t="s">
        <v>62</v>
      </c>
    </row>
    <row r="27" spans="24:36" x14ac:dyDescent="0.2">
      <c r="X27" s="101"/>
      <c r="Y27" s="107" t="s">
        <v>150</v>
      </c>
      <c r="Z27" s="107"/>
      <c r="AA27" s="107" t="s">
        <v>18</v>
      </c>
      <c r="AB27" s="108"/>
      <c r="AC27" s="80">
        <v>83</v>
      </c>
      <c r="AD27" s="85">
        <v>84</v>
      </c>
      <c r="AE27" s="82">
        <v>85</v>
      </c>
      <c r="AF27" s="82">
        <v>86</v>
      </c>
      <c r="AG27" s="82">
        <v>87</v>
      </c>
      <c r="AH27" s="82">
        <v>88</v>
      </c>
      <c r="AI27" s="71"/>
      <c r="AJ27" s="50" t="s">
        <v>62</v>
      </c>
    </row>
    <row r="28" spans="24:36" x14ac:dyDescent="0.2">
      <c r="X28" s="101"/>
      <c r="Y28" s="188"/>
      <c r="Z28" s="188"/>
      <c r="AA28" s="188" t="s">
        <v>19</v>
      </c>
      <c r="AB28" s="102"/>
      <c r="AC28" s="80">
        <v>89</v>
      </c>
      <c r="AD28" s="85">
        <v>90</v>
      </c>
      <c r="AE28" s="82">
        <v>91</v>
      </c>
      <c r="AF28" s="82">
        <v>92</v>
      </c>
      <c r="AG28" s="82">
        <v>93</v>
      </c>
      <c r="AH28" s="82">
        <v>94</v>
      </c>
      <c r="AI28" s="71"/>
      <c r="AJ28" s="52" t="s">
        <v>62</v>
      </c>
    </row>
    <row r="29" spans="24:36" x14ac:dyDescent="0.2">
      <c r="X29" s="101"/>
      <c r="Y29" s="107" t="s">
        <v>151</v>
      </c>
      <c r="Z29" s="107"/>
      <c r="AA29" s="107" t="s">
        <v>18</v>
      </c>
      <c r="AB29" s="108"/>
      <c r="AC29" s="80">
        <v>95</v>
      </c>
      <c r="AD29" s="85">
        <v>96</v>
      </c>
      <c r="AE29" s="82">
        <v>97</v>
      </c>
      <c r="AF29" s="82">
        <v>98</v>
      </c>
      <c r="AG29" s="82">
        <v>99</v>
      </c>
      <c r="AH29" s="82">
        <v>100</v>
      </c>
      <c r="AI29" s="71"/>
      <c r="AJ29" s="50" t="s">
        <v>62</v>
      </c>
    </row>
    <row r="30" spans="24:36" ht="13.5" thickBot="1" x14ac:dyDescent="0.25">
      <c r="X30" s="197"/>
      <c r="Y30" s="182"/>
      <c r="Z30" s="182"/>
      <c r="AA30" s="182" t="s">
        <v>19</v>
      </c>
      <c r="AB30" s="183"/>
      <c r="AC30" s="81">
        <v>101</v>
      </c>
      <c r="AD30" s="86">
        <v>102</v>
      </c>
      <c r="AE30" s="84">
        <v>103</v>
      </c>
      <c r="AF30" s="84">
        <v>104</v>
      </c>
      <c r="AG30" s="84">
        <v>105</v>
      </c>
      <c r="AH30" s="84">
        <v>106</v>
      </c>
      <c r="AI30" s="72"/>
      <c r="AJ30" s="52" t="s">
        <v>62</v>
      </c>
    </row>
  </sheetData>
  <mergeCells count="33">
    <mergeCell ref="X25:X30"/>
    <mergeCell ref="Y25:Z26"/>
    <mergeCell ref="AA25:AB25"/>
    <mergeCell ref="AA26:AB26"/>
    <mergeCell ref="Y27:Z28"/>
    <mergeCell ref="AA27:AB27"/>
    <mergeCell ref="AA28:AB28"/>
    <mergeCell ref="Y29:Z30"/>
    <mergeCell ref="AA29:AB29"/>
    <mergeCell ref="AA30:AB30"/>
    <mergeCell ref="X17:X24"/>
    <mergeCell ref="Y17:Z18"/>
    <mergeCell ref="AA17:AB17"/>
    <mergeCell ref="AA18:AB18"/>
    <mergeCell ref="Y19:Z20"/>
    <mergeCell ref="AA19:AB19"/>
    <mergeCell ref="AA20:AB20"/>
    <mergeCell ref="Y21:Z22"/>
    <mergeCell ref="AA21:AB21"/>
    <mergeCell ref="AA22:AB22"/>
    <mergeCell ref="Y23:Z24"/>
    <mergeCell ref="AA23:AB23"/>
    <mergeCell ref="AA24:AB24"/>
    <mergeCell ref="AE13:AI13"/>
    <mergeCell ref="X15:X16"/>
    <mergeCell ref="Y15:Z16"/>
    <mergeCell ref="AA15:AB15"/>
    <mergeCell ref="AA16:AB16"/>
    <mergeCell ref="X13:X14"/>
    <mergeCell ref="Y13:Z14"/>
    <mergeCell ref="AA13:AB14"/>
    <mergeCell ref="AC13:AC14"/>
    <mergeCell ref="AD13:AD14"/>
  </mergeCells>
  <phoneticPr fontId="2"/>
  <dataValidations count="2">
    <dataValidation type="decimal" imeMode="off" operator="greaterThanOrEqual" allowBlank="1" showInputMessage="1" showErrorMessage="1" errorTitle="数値エラー" error="0以上の数値を入力してください" sqref="AE15:AI24 AC15:AD30" xr:uid="{2DCFF0E1-2BEB-4D98-B0F8-3C3FE5D5328E}">
      <formula1>0</formula1>
    </dataValidation>
    <dataValidation type="whole" imeMode="off" operator="greaterThanOrEqual" allowBlank="1" showInputMessage="1" showErrorMessage="1" errorTitle="数値エラー" error="0以上の整数を入力してください" sqref="AE25:AH30" xr:uid="{29730149-13D4-4377-B6EE-6933116D3F21}">
      <formula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回答シート</vt:lpstr>
      <vt:lpstr>選択肢リスト</vt:lpstr>
      <vt:lpstr>Sheet1</vt:lpstr>
      <vt:lpstr>回答シート!Print_Area</vt:lpstr>
      <vt:lpstr>選択肢リスト!Print_Area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近田 敦子</cp:lastModifiedBy>
  <cp:lastPrinted>2019-07-01T07:26:15Z</cp:lastPrinted>
  <dcterms:created xsi:type="dcterms:W3CDTF">2017-10-21T11:23:57Z</dcterms:created>
  <dcterms:modified xsi:type="dcterms:W3CDTF">2024-10-11T01:28:30Z</dcterms:modified>
</cp:coreProperties>
</file>